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3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735"/>
  </bookViews>
  <sheets>
    <sheet name="ортаңғы топ" sheetId="3" r:id="rId3"/>
  </sheets>
  <calcPr calcId="171027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<sst xmlns="http://schemas.openxmlformats.org/spreadsheetml/2006/main">
  <si>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</si>
  <si>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</si>
  <si>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</si>
  <si>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</si>
  <si>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</si>
  <si>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</si>
  <si>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</si>
  <si>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</si>
  <si>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</si>
  <si>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</si>
  <si>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</si>
  <si>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</si>
  <si>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</si>
  <si>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</si>
  <si>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</si>
  <si>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</si>
  <si>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</si>
  <si>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</si>
  <si>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</si>
  <si>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</si>
  <si>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</si>
  <si>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</si>
  <si>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</si>
  <si>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</si>
  <si>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</si>
  <si>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</si>
  <si>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</si>
  <si>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</si>
  <si>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</si>
  <si>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</si>
  <si>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</si>
  <si>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</si>
  <si>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</si>
  <si>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</si>
  <si>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</si>
  <si>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</si>
  <si>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</si>
  <si>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</si>
  <si>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</si>
  <si>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</si>
  <si>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</si>
  <si>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</si>
  <si>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</si>
  <si>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</si>
  <si>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</si>
  <si>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</si>
  <si>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</si>
  <si>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</si>
  <si>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</si>
  <si>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</si>
  <si>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</si>
  <si>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</si>
  <si>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</si>
  <si>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</si>
  <si>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</si>
  <si>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</si>
  <si>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</si>
  <si>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rFont val="Times New Roman"/>
        <sz val="12"/>
        <color rgb="FF000000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</si>
  <si>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</si>
  <si>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</si>
  <si>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</si>
  <si>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</si>
  <si>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</si>
  <si>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</si>
  <si>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</si>
  <si>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</si>
  <si>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</si>
  <si>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</si>
  <si>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</si>
  <si>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</si>
  <si>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</si>
  <si>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</si>
  <si>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</si>
  <si>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</si>
  <si>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</si>
  <si>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</si>
  <si>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</si>
  <si>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</si>
  <si>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</si>
  <si>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</si>
  <si>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</si>
  <si>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</si>
  <si>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</si>
  <si>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</si>
  <si>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</si>
  <si>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</si>
  <si>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</si>
  <si>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</si>
  <si>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</si>
  <si>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</si>
  <si>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</si>
  <si>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</si>
  <si>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</si>
  <si>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</si>
  <si>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</si>
  <si>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</si>
  <si>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</si>
  <si>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</si>
  <si>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</si>
  <si>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</si>
  <si>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</si>
  <si>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</si>
  <si>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</si>
  <si>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</si>
  <si>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</si>
  <si>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</si>
  <si>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</si>
  <si>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</si>
  <si>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</si>
  <si>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</si>
  <si>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</si>
  <si>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</si>
  <si>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</si>
  <si>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</si>
  <si>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</si>
  <si>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</si>
  <si>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</si>
  <si>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</si>
  <si>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</si>
  <si>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</si>
  <si>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</si>
  <si>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</si>
  <si>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</si>
  <si>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</si>
  <si>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</si>
  <si>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</si>
  <si>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</si>
  <si>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</si>
  <si>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</si>
  <si>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</si>
  <si>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</si>
  <si>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</si>
  <si>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</si>
  <si>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</si>
  <si>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</si>
  <si>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</si>
  <si>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</si>
  <si>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</si>
  <si>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rFont val="Times New Roman"/>
        <sz val="11"/>
        <color rgb="FF000000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</si>
  <si>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</si>
  <si>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</si>
  <si>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</si>
  <si>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</si>
  <si>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</si>
  <si>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</si>
  <si>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</si>
  <si>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</si>
  <si>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</si>
  <si>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</si>
  <si>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</si>
  <si>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</si>
  <si>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</si>
  <si>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</si>
  <si>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</si>
  <si>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</si>
  <si>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</si>
  <si>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</si>
  <si>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</si>
  <si>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</si>
  <si>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</si>
  <si>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</si>
  <si>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</si>
  <si>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</si>
  <si>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</si>
  <si>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</si>
  <si>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</si>
  <si>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</si>
  <si>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</si>
  <si>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</si>
  <si>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</si>
  <si>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</si>
  <si>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</si>
  <si>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</si>
  <si>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</si>
  <si>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</si>
  <si>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</si>
  <si>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</si>
  <si>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</si>
  <si>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</si>
  <si>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</si>
  <si>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</si>
  <si>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</si>
  <si>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</si>
  <si>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</si>
  <si>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</si>
  <si>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</si>
  <si>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</si>
  <si>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</si>
  <si>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</si>
  <si>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</si>
  <si>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</si>
  <si>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</si>
  <si>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</si>
  <si>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</si>
  <si>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</si>
  <si>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</si>
  <si>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</si>
  <si>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</si>
  <si>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</si>
  <si>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</si>
  <si>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</si>
  <si>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</si>
  <si>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</si>
  <si>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</si>
  <si>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</si>
  <si>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</si>
  <si>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</si>
  <si>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</si>
  <si>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</si>
  <si>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</si>
  <si>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</si>
  <si>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</si>
  <si>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</si>
  <si>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</si>
  <si>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</si>
  <si>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</si>
  <si>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</si>
  <si>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</si>
  <si>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</si>
  <si>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</si>
  <si>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</si>
  <si>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</si>
  <si>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</si>
  <si>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</si>
  <si>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</si>
  <si>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</si>
  <si>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</si>
  <si>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</si>
  <si>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</si>
  <si>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</si>
  <si>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</si>
  <si>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</si>
  <si>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</si>
  <si>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</si>
  <si>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</si>
  <si>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</si>
  <si>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</si>
  <si>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</si>
  <si>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</si>
  <si>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</si>
  <si>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</si>
  <si>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</si>
  <si>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</si>
  <si>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</si>
  <si>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</si>
  <si>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</si>
  <si>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</si>
  <si>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</si>
  <si>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</si>
  <si>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</si>
  <si>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</si>
  <si>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</si>
  <si>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</si>
  <si>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</si>
  <si>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</si>
  <si>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</si>
  <si>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</si>
  <si>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</si>
  <si>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</si>
  <si>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</si>
  <si>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</si>
  <si>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</si>
  <si>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</si>
  <si>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</si>
  <si>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</si>
  <si>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</si>
  <si>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</si>
  <si>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</si>
  <si>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</si>
  <si>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</si>
  <si>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</si>
  <si>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</si>
  <si>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</si>
  <si>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</si>
  <si>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</si>
  <si>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</si>
  <si>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</si>
  <si>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</si>
  <si>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</si>
  <si>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</si>
  <si>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</si>
  <si>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</si>
  <si>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</si>
  <si>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</si>
  <si>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</si>
  <si>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</si>
  <si>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</si>
  <si>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</si>
  <si>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</si>
  <si>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</si>
  <si>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</si>
  <si>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</si>
  <si>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</si>
  <si>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</si>
  <si>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</si>
  <si>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</si>
  <si>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</si>
  <si>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</si>
  <si>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</si>
  <si>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</si>
  <si>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</si>
  <si>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</si>
  <si>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</si>
  <si>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</si>
  <si>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</si>
  <si>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</si>
  <si>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</si>
  <si>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</si>
  <si>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</si>
  <si>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</si>
  <si>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</si>
  <si>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</si>
  <si>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</si>
  <si>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</si>
  <si>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</si>
  <si>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</si>
  <si>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</si>
  <si>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</si>
  <si>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</si>
  <si>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</si>
  <si>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</si>
  <si>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</si>
  <si>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</si>
  <si>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</si>
  <si>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</si>
  <si>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</si>
  <si>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</si>
  <si>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</si>
  <si>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</si>
  <si>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</si>
  <si>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</si>
  <si>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</si>
  <si>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</si>
  <si>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</si>
  <si>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</si>
  <si>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</si>
  <si>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</si>
  <si>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</si>
  <si>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</si>
  <si>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</si>
  <si>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</si>
  <si>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</si>
  <si>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</si>
  <si>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</si>
  <si>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</si>
  <si>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</si>
  <si>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</si>
  <si>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</si>
  <si>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</si>
  <si>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</si>
  <si>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</si>
  <si>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</si>
  <si>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</si>
  <si>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</si>
  <si>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</si>
  <si>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</si>
  <si>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</si>
  <si>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</si>
  <si>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</si>
  <si>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</si>
  <si>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</si>
  <si>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</si>
  <si>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</si>
  <si>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</si>
  <si>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</si>
  <si>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</si>
  <si>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</si>
  <si>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</si>
  <si>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</si>
  <si>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</si>
  <si>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</si>
  <si>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</si>
  <si>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</si>
  <si>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</si>
  <si>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</si>
  <si>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</si>
  <si>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</si>
  <si>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</si>
  <si>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</si>
  <si>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</si>
  <si>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</si>
  <si>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</si>
  <si>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</si>
  <si>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</si>
  <si>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</si>
  <si>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</si>
  <si>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</si>
  <si>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</si>
  <si>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</si>
  <si>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</si>
  <si>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</si>
  <si>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</si>
  <si>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</si>
  <si>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</si>
  <si>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</si>
  <si>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</si>
  <si>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</si>
  <si>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</si>
  <si>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</si>
  <si>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</si>
  <si>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</si>
  <si>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</si>
  <si>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</si>
  <si>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</si>
  <si>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</si>
  <si>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</si>
  <si>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</si>
  <si>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</si>
  <si>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</si>
  <si>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</si>
  <si>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</si>
  <si>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</si>
  <si>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</si>
  <si>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</si>
  <si>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</si>
  <si>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</si>
  <si>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</si>
  <si>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</si>
  <si>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</si>
  <si>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</si>
  <si>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</si>
  <si>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</si>
  <si>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</si>
  <si>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</si>
  <si>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</si>
  <si>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</si>
  <si>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</si>
  <si>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</si>
  <si>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</si>
  <si>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</si>
  <si>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</si>
  <si>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</si>
  <si>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</si>
  <si>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</si>
  <si>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</si>
  <si>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</si>
  <si>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</si>
  <si>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</si>
  <si>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</si>
  <si>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</si>
  <si>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</si>
  <si>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</si>
  <si>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</si>
  <si>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</si>
  <si>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</si>
  <si>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</si>
  <si>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</si>
  <si>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</si>
  <si>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</si>
  <si>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</si>
  <si>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</si>
  <si>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</si>
  <si>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</si>
  <si>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</si>
  <si>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</si>
  <si>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</si>
  <si>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</si>
  <si>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</si>
  <si>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</si>
  <si>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</si>
  <si>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</si>
  <si>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</si>
  <si>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</si>
  <si>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</si>
  <si>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</si>
  <si>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</si>
  <si>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</si>
  <si>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</si>
  <si>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</si>
  <si>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</si>
  <si>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</si>
  <si>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</si>
  <si>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</si>
  <si>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</si>
  <si>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</si>
  <si>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</si>
  <si>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</si>
  <si>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</si>
  <si>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</si>
  <si>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</si>
  <si>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</si>
  <si>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</si>
  <si>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</si>
  <si>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</si>
  <si>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</si>
  <si>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</si>
  <si>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</si>
  <si>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</si>
  <si>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</si>
  <si>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</si>
  <si>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</si>
  <si>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</si>
  <si>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</si>
  <si>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</si>
  <si>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</si>
  <si>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</si>
  <si>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</si>
  <si>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</si>
  <si>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</si>
  <si>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</si>
  <si>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</si>
  <si>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</si>
  <si>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</si>
  <si>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</si>
  <si>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</si>
  <si>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</si>
  <si>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</si>
  <si>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</si>
  <si>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</si>
  <si>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</si>
  <si>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</si>
  <si>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</si>
  <si>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</si>
  <si>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</si>
  <si>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</si>
  <si>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</si>
  <si>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</si>
  <si>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</si>
  <si>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</si>
  <si>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</si>
  <si>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</si>
  <si>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</si>
  <si>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</si>
  <si>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</si>
  <si>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</si>
  <si>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</si>
  <si>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</si>
  <si>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</si>
  <si>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</si>
  <si>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</si>
  <si>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</si>
  <si>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</si>
  <si>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</si>
  <si>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</si>
  <si>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</si>
  <si>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</si>
  <si>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</si>
  <si>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</si>
  <si>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</si>
  <si>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</si>
  <si>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</si>
  <si>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</si>
  <si>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</si>
  <si>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</si>
  <si>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</si>
  <si>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</si>
  <si>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</si>
  <si>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</si>
  <si>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</si>
  <si>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</si>
  <si>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</si>
  <si>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</si>
  <si>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</si>
  <si>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</si>
  <si>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</si>
  <si>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</si>
  <si>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</si>
  <si>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</si>
  <si>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</si>
  <si>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</si>
  <si>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</si>
  <si>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</si>
  <si>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</si>
  <si>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</si>
  <si>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</si>
  <si>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</si>
  <si>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</si>
  <si>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</si>
  <si>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</si>
  <si>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</si>
  <si>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</si>
  <si>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</si>
  <si>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</si>
  <si>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</si>
  <si>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</si>
  <si>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</si>
  <si>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</si>
  <si>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</si>
  <si>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</si>
  <si>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</si>
  <si>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</si>
  <si>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</si>
  <si>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</si>
  <si>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</si>
  <si>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</si>
  <si>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</si>
  <si>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</si>
  <si>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</si>
  <si>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</si>
  <si>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</si>
  <si>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</si>
  <si>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</si>
  <si>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</si>
  <si>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</si>
  <si>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</si>
  <si>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</si>
  <si>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</si>
  <si>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</si>
  <si>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</si>
  <si>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</si>
  <si>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</si>
  <si>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</si>
  <si>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</si>
  <si>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</si>
  <si>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</si>
  <si>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</si>
  <si>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</si>
  <si>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</si>
  <si>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</si>
  <si>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</si>
  <si>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</si>
  <si>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</si>
  <si>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</si>
  <si>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</si>
  <si>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</si>
  <si>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</si>
  <si>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</si>
  <si>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</si>
  <si>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</si>
  <si>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</si>
  <si>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</si>
  <si>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</si>
  <si>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</si>
  <si>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</si>
  <si>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</si>
  <si>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</si>
  <si>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</si>
  <si>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</si>
  <si>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</si>
  <si>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</si>
  <si>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</si>
  <si>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</si>
  <si>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</si>
  <si>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</si>
  <si>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</si>
  <si>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</si>
  <si>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</si>
  <si>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</si>
  <si>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</si>
  <si>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</si>
  <si>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</si>
  <si>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</si>
  <si>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</si>
  <si>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</si>
  <si>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</si>
  <si>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</si>
  <si>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</si>
  <si>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</si>
  <si>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</si>
  <si>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</si>
  <si>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</si>
  <si>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</si>
  <si>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</si>
  <si>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</si>
  <si>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</si>
  <si>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</si>
  <si>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</si>
  <si>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</si>
  <si>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</si>
  <si>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</si>
  <si>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</si>
  <si>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</si>
  <si>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</si>
  <si>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</si>
  <si>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</si>
  <si>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</si>
  <si>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</si>
  <si>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</si>
  <si>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</si>
  <si>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</si>
  <si>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</si>
  <si>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</si>
  <si>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</si>
  <si>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</si>
  <si>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</si>
  <si>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</si>
  <si>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</si>
  <si>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</si>
  <si>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</si>
  <si>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</si>
  <si>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</si>
  <si>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</si>
  <si>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</si>
  <si>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</si>
  <si>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</si>
  <si>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</si>
  <si>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</si>
  <si>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</si>
  <si>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</si>
  <si>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</si>
  <si>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</si>
  <si>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</si>
  <si>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</si>
  <si>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</si>
  <si>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</si>
  <si>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</si>
  <si>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</si>
  <si>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</si>
  <si>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</si>
  <si>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</si>
  <si>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</si>
  <si>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</si>
  <si>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</si>
  <si>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</si>
  <si>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</si>
  <si>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</si>
  <si>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</si>
  <si>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</si>
  <si>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</si>
  <si>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</si>
  <si>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</si>
  <si>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</si>
  <si>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</si>
  <si>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</si>
  <si>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</si>
  <si>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</si>
  <si>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</si>
  <si>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</si>
  <si>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</si>
  <si>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</si>
  <si>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</si>
  <si>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</si>
  <si>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</si>
  <si>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</si>
  <si>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</si>
  <si>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</si>
  <si>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</si>
  <si>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</si>
  <si>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</si>
  <si>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</si>
  <si>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</si>
  <si>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</si>
  <si>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</si>
  <si>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</si>
  <si>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</si>
  <si>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</si>
  <si>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</si>
  <si>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</si>
  <si>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</si>
  <si>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</si>
  <si>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</si>
  <si>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</si>
  <si>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</si>
  <si>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</si>
  <si>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</si>
  <si>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</si>
  <si>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</si>
  <si>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</si>
  <si>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</si>
  <si>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</si>
  <si>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</si>
  <si>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</si>
  <si>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</si>
  <si>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</si>
  <si>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</si>
  <si>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</si>
  <si>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</si>
  <si>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</si>
  <si>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</si>
  <si>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</si>
  <si>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</si>
  <si>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</si>
  <si>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</si>
  <si>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</si>
  <si>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</si>
  <si>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</si>
  <si>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</si>
  <si>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</si>
  <si>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</si>
  <si>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</si>
  <si>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</si>
  <si>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</si>
  <si>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</si>
  <si>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</si>
  <si>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</si>
  <si>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</si>
  <si>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</si>
  <si>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</si>
  <si>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</si>
  <si>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</si>
  <si>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</si>
  <si>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</si>
  <si>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</si>
  <si>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</si>
  <si>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</si>
  <si>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</si>
  <si>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</si>
  <si>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</si>
  <si>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</si>
  <si>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</si>
  <si>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</si>
  <si>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</si>
  <si>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</si>
  <si>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</si>
  <si>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</si>
  <si>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</si>
  <si>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</si>
  <si>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</si>
  <si>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</si>
  <si>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</si>
  <si>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</si>
  <si>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</si>
  <si>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</si>
  <si>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</si>
  <si>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</si>
  <si>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</si>
  <si>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</si>
  <si>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</si>
  <si>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</si>
  <si>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</si>
  <si>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</si>
  <si>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</si>
  <si>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</si>
  <si>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</si>
  <si>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</si>
  <si>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</si>
  <si>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</si>
  <si>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</si>
  <si>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</si>
  <si>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</si>
  <si>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</si>
  <si>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</si>
  <si>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</si>
  <si>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</si>
  <si>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</si>
  <si>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</si>
  <si>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</si>
  <si>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</si>
  <si>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</si>
  <si>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</si>
  <si>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</si>
  <si>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</si>
  <si>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</si>
  <si>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</si>
  <si>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</si>
  <si>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</si>
  <si>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</si>
  <si>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</si>
  <si>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</si>
  <si>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</si>
  <si>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</si>
  <si>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</si>
  <si>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</si>
  <si>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</si>
  <si>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</si>
  <si>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</si>
  <si>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</si>
  <si>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</si>
  <si>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</si>
  <si>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</si>
  <si>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</si>
  <si>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</si>
  <si>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</si>
  <si>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</si>
  <si>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</si>
  <si>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</si>
  <si>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</si>
  <si>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</si>
  <si>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</si>
  <si>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</si>
  <si>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</si>
  <si>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</si>
  <si>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</si>
  <si>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</si>
  <si>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</si>
  <si>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</si>
  <si>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</si>
  <si>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</si>
  <si>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</si>
  <si>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</si>
  <si>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</si>
  <si>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</si>
  <si>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</si>
  <si>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</si>
  <si>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</si>
  <si>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</si>
  <si>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</si>
  <si>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</si>
  <si>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</si>
  <si>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</si>
  <si>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</si>
  <si>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</si>
  <si>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</si>
  <si>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</si>
  <si>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</si>
  <si>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</si>
  <si>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</si>
  <si>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</si>
  <si>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</si>
  <si>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</si>
  <si>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</si>
  <si>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</si>
  <si>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</si>
  <si>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</si>
  <si>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</si>
  <si>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</si>
  <si>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</si>
  <si>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</si>
  <si>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</si>
  <si>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</si>
  <si>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</si>
  <si>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</si>
  <si>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</si>
  <si>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</si>
  <si>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</si>
  <si>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</si>
  <si>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</si>
  <si>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</si>
  <si>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</si>
  <si>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</si>
  <si>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</si>
  <si>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</si>
  <si>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</si>
  <si>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</si>
  <si>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</si>
  <si>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</si>
  <si>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</si>
  <si>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</si>
  <si>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</si>
  <si>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</si>
  <si>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</si>
  <si>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</si>
  <si>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</si>
  <si>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</si>
  <si>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</si>
  <si>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</si>
  <si>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</si>
  <si>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</si>
  <si>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</si>
  <si>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</si>
  <si>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</si>
  <si>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</si>
  <si>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</si>
  <si>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</si>
  <si>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</si>
  <si>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</si>
  <si>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</si>
  <si>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</si>
  <si>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</si>
  <si>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</si>
  <si>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</si>
  <si>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</si>
  <si>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</si>
  <si>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</si>
  <si>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</si>
  <si>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</si>
  <si>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</si>
  <si>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</si>
  <si>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</si>
  <si>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</si>
  <si>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</si>
  <si>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</si>
  <si>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</si>
  <si>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</si>
  <si>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</si>
  <si>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</si>
  <si>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</si>
  <si>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</si>
  <si>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</si>
  <si>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</si>
  <si>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</si>
  <si>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</si>
  <si>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</si>
  <si>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</si>
  <si>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</si>
  <si>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</si>
  <si>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</si>
  <si>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</si>
  <si>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</si>
  <si>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</si>
  <si>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</si>
  <si>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</si>
  <si>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</si>
  <si>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</si>
  <si>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</si>
  <si>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</si>
  <si>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</si>
  <si>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</si>
  <si>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</si>
  <si>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</si>
  <si>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</si>
  <si>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</si>
  <si>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</si>
  <si>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</si>
  <si>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</si>
  <si>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</si>
  <si>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</si>
  <si>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</si>
  <si>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</si>
  <si>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</si>
  <si>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</si>
  <si>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</si>
  <si>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</si>
  <si>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</si>
  <si>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</si>
  <si>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</si>
  <si>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</si>
  <si>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</si>
  <si>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</si>
  <si>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</si>
  <si>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</si>
  <si>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</si>
  <si>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</si>
  <si>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</si>
  <si>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</si>
  <si>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</si>
  <si>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</si>
  <si>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</si>
  <si>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</si>
  <si>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</si>
  <si>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</si>
  <si>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</si>
  <si>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</si>
  <si>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</si>
  <si>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</si>
  <si>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</si>
  <si>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</si>
  <si>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</si>
  <si>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</si>
  <si>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</si>
  <si>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</si>
  <si>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</si>
  <si>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</si>
  <si>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</si>
  <si>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</si>
  <si>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</si>
  <si>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</si>
  <si>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</si>
  <si>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</si>
  <si>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</si>
  <si>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</si>
  <si>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</si>
  <si>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</si>
  <si>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</si>
  <si>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</si>
  <si>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</si>
  <si>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</si>
  <si>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</si>
  <si>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</si>
  <si>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</si>
  <si>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</si>
  <si>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</si>
  <si>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</si>
  <si>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</si>
  <si>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</si>
  <si>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</si>
  <si>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</si>
  <si>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</si>
  <si>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</si>
  <si>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</si>
  <si>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</si>
  <si>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</si>
  <si>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</si>
  <si>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</si>
  <si>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</si>
  <si>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</si>
  <si>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</si>
  <si>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</si>
  <si>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</si>
  <si>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</si>
  <si>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</si>
  <si>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</si>
  <si>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</si>
  <si>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</si>
  <si>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</si>
  <si>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</si>
  <si>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</si>
  <si>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</si>
  <si>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</si>
  <si>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</si>
  <si>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</si>
  <si>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</si>
  <si>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</si>
  <si>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</si>
  <si>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</si>
  <si>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</si>
  <si>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</si>
  <si>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</si>
  <si>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</si>
  <si>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</si>
  <si>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</si>
  <si>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</si>
  <si>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</si>
  <si>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</si>
  <si>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</si>
  <si>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</si>
  <si>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</si>
  <si>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</si>
  <si>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</si>
  <si>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</si>
  <si>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</si>
  <si>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</si>
  <si>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</si>
  <si>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</si>
  <si>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</si>
  <si>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</si>
  <si>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</si>
  <si>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</si>
  <si>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</si>
  <si>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</si>
  <si>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</si>
  <si>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</si>
  <si>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</si>
  <si>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</si>
  <si>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</si>
  <si>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</si>
  <si>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</si>
  <si>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</si>
  <si>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</si>
  <si>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</si>
  <si>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</si>
  <si>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</si>
  <si>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</si>
  <si>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</si>
  <si>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</si>
  <si>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</si>
  <si>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</si>
  <si>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</si>
  <si>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</si>
  <si>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</si>
  <si>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</si>
  <si>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</si>
  <si>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</si>
  <si>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</si>
  <si>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</si>
  <si>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</si>
  <si>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</si>
  <si>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</si>
  <si>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</si>
  <si>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</si>
  <si>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</si>
  <si>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</si>
  <si>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</si>
  <si>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</si>
  <si>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</si>
  <si>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</si>
  <si>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</si>
  <si>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</si>
  <si>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</si>
  <si>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</si>
  <si>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</si>
  <si>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</si>
  <si>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</si>
  <si>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</si>
  <si>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</si>
  <si>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</si>
  <si>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</si>
  <si>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</si>
  <si>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</si>
  <si>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</si>
  <si>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</si>
  <si>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</si>
  <si>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</si>
  <si>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</si>
  <si>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</si>
  <si>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</si>
  <si>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</si>
  <si>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</si>
  <si>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</si>
  <si>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</si>
  <si>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</si>
  <si>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</si>
  <si>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</si>
  <si>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</si>
  <si>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</si>
  <si>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</si>
  <si>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</si>
  <si>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</si>
  <si>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</si>
  <si>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</si>
  <si>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</si>
  <si>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</si>
  <si>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</si>
  <si>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</si>
  <si>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</si>
  <si>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</si>
  <si>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</si>
  <si>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</si>
  <si>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</si>
  <si>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</si>
  <si>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</si>
  <si>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</si>
  <si>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</si>
  <si>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</si>
  <si>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</si>
  <si>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</si>
  <si>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</si>
  <si>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</si>
  <si>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</si>
  <si>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</si>
  <si>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</si>
  <si>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</si>
  <si>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</si>
  <si>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</si>
  <si>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</si>
  <si>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</si>
  <si>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</si>
  <si>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</si>
  <si>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</si>
  <si>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</si>
  <si>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</si>
  <si>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</si>
  <si>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</si>
  <si>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</si>
  <si>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</si>
  <si>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</si>
  <si>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</si>
  <si>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</si>
  <si>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</si>
  <si>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</si>
  <si>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</si>
  <si>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</si>
  <si>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</si>
  <si>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</si>
  <si>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</si>
  <si>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</si>
  <si>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</si>
  <si>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</si>
  <si>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</si>
  <si>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</si>
  <si>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</si>
  <si>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</si>
  <si>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</si>
  <si>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</si>
  <si>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</si>
  <si>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</si>
  <si>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</si>
  <si>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</si>
  <si>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</si>
  <si>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</si>
  <si>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</si>
  <si>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</si>
  <si>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</si>
  <si>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</si>
  <si>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</si>
  <si>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</si>
  <si>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</si>
  <si>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</si>
  <si>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</si>
  <si>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</si>
  <si>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</si>
  <si>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</si>
  <si>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</si>
  <si>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</si>
  <si>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</si>
  <si>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</si>
  <si>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</si>
  <si>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</si>
  <si>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</si>
  <si>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</si>
  <si>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</si>
  <si>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</si>
  <si>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</si>
  <si>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</si>
  <si>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</si>
  <si>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</si>
  <si>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</si>
  <si>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</si>
  <si>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</si>
  <si>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</si>
  <si>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</si>
  <si>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</si>
  <si>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</si>
  <si>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</si>
  <si>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</si>
  <si>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</si>
  <si>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</si>
  <si>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</si>
  <si>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</si>
  <si>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</si>
  <si>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</si>
  <si>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</si>
  <si>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</si>
  <si>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</si>
  <si>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</si>
  <si>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</si>
  <si>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</si>
  <si>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</si>
  <si>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</si>
  <si>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</si>
  <si>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</si>
  <si>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</si>
  <si>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</si>
  <si>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</si>
  <si>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</si>
  <si>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</si>
  <si>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</si>
  <si>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</si>
  <si>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</si>
  <si>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</si>
  <si>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</si>
  <si>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</si>
  <si>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</si>
  <si>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</si>
  <si>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</si>
  <si>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</si>
  <si>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</si>
  <si>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</si>
  <si>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</si>
  <si>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</si>
  <si>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</si>
  <si>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</si>
  <si>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</si>
  <si>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</si>
  <si>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</si>
  <si>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</si>
  <si>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</si>
  <si>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</si>
  <si>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</si>
  <si>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</si>
  <si>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</si>
  <si>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</si>
  <si>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</si>
  <si>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</si>
  <si>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</si>
  <si>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</si>
  <si>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</si>
  <si>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</si>
  <si>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</si>
  <si>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</si>
  <si>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</si>
  <si>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</si>
  <si>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</si>
  <si>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</si>
  <si>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</si>
  <si>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</si>
  <si>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</si>
  <si>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</si>
  <si>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</si>
  <si>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</si>
  <si>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</si>
  <si>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</si>
  <si>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</si>
  <si>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</si>
  <si>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</si>
  <si>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</si>
  <si>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</si>
  <si>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</si>
  <si>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</si>
  <si>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</si>
  <si>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</si>
  <si>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rFont val="Times New Roman"/>
        <sz val="9"/>
        <color rgb="FF000000"/>
        <family val="1"/>
        <charset val="204"/>
      </rPr>
      <t xml:space="preserve"> 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</si>
  <si>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</si>
  <si>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</si>
  <si>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</si>
  <si>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</si>
  <si>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</si>
  <si>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</si>
  <si>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</si>
  <si>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</si>
  <si>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</si>
  <si>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</si>
  <si>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</si>
  <si>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</si>
  <si>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</si>
  <si>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</si>
  <si>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</si>
  <si>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</si>
  <si>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</si>
  <si>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</si>
  <si>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</si>
  <si>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</si>
  <si>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</si>
  <si>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</si>
  <si>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</si>
  <si>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</si>
  <si>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</si>
  <si>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</si>
  <si>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</si>
  <si>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</si>
  <si>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</si>
  <si>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</si>
  <si>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</si>
  <si>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</si>
  <si>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</si>
  <si>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</si>
  <si>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</si>
  <si>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</si>
  <si>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</si>
  <si>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</si>
  <si>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</si>
  <si>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</si>
  <si>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r>
      <t xml:space="preserve">                                  Оқу жылы: </t>
    </r>
    <r>
      <rPr>
        <b/>
        <u/>
        <rFont val="Times New Roman"/>
        <sz val="12"/>
        <color rgb="FF000000"/>
        <family val="1"/>
        <charset val="204"/>
      </rPr>
      <t xml:space="preserve">2023-2024 </t>
    </r>
    <r>
      <rPr>
        <b/>
        <rFont val="Times New Roman"/>
        <sz val="12"/>
        <color rgb="FF000000"/>
        <family val="1"/>
        <charset val="204"/>
      </rPr>
      <t xml:space="preserve">                             Топ: </t>
    </r>
    <r>
      <rPr>
        <b/>
        <u/>
        <rFont val="Times New Roman"/>
        <sz val="12"/>
        <color rgb="FF000000"/>
        <family val="1"/>
        <charset val="204"/>
      </rPr>
      <t xml:space="preserve">Балдәурен  </t>
    </r>
    <r>
      <rPr>
        <b/>
        <rFont val="Times New Roman"/>
        <sz val="12"/>
        <color rgb="FF000000"/>
        <family val="1"/>
        <charset val="204"/>
      </rPr>
      <t xml:space="preserve">             Өткізу кезеңі: </t>
    </r>
    <r>
      <rPr>
        <b/>
        <u/>
        <rFont val="Times New Roman"/>
        <sz val="12"/>
        <color rgb="FF000000"/>
        <family val="1"/>
        <charset val="204"/>
      </rPr>
      <t xml:space="preserve">бастапқы </t>
    </r>
    <r>
      <rPr>
        <b/>
        <rFont val="Times New Roman"/>
        <sz val="12"/>
        <color rgb="FF000000"/>
        <family val="1"/>
        <charset val="204"/>
      </rPr>
      <t xml:space="preserve">       Өткізу мерзімі:</t>
    </r>
    <r>
      <rPr>
        <b/>
        <u/>
        <rFont val="Times New Roman"/>
        <sz val="12"/>
        <color rgb="FF000000"/>
        <family val="1"/>
        <charset val="204"/>
      </rPr>
      <t>қыркүйек</t>
    </r>
  </si>
  <si>
    <t xml:space="preserve"> А.Шахадияр</t>
  </si>
  <si>
    <t>Әмір  Дәулет Мұратбекұлы</t>
  </si>
  <si>
    <t>Бақберген  Әмір Бекұлы</t>
  </si>
  <si>
    <t>Бақтиярұлы Алтынбай</t>
  </si>
  <si>
    <t>Бауыржан  Айзере Мұхтарқызы</t>
  </si>
  <si>
    <t>Жұмабай Медина Талғатқызы</t>
  </si>
  <si>
    <t>Жанұзақ Манас Қуанышбайұлы</t>
  </si>
  <si>
    <t>Қайрат Аңсар Нұрбекұлы</t>
  </si>
  <si>
    <t>Нұртас Көркем</t>
  </si>
  <si>
    <t>Нұрболат Кәусар Олжасқызы</t>
  </si>
  <si>
    <t>Нұрсұлтан ұлы Аңсар</t>
  </si>
  <si>
    <t>Нұрбекқызы  Айлина</t>
  </si>
  <si>
    <t>Өмірбек Аян Тоқтыбайұлы</t>
  </si>
  <si>
    <t>Серік Осман   Айдосұлы</t>
  </si>
  <si>
    <t xml:space="preserve">Сапарбек  Ернар Тұрарұлы </t>
  </si>
  <si>
    <t>Серікбол Ахмет Аманжолұлы</t>
  </si>
  <si>
    <t>Саматбекқызы  Амира</t>
  </si>
  <si>
    <t xml:space="preserve">Тілеуберген Айлин </t>
  </si>
  <si>
    <t>Рысқали Айзат</t>
  </si>
  <si>
    <t>Бақытжан Айзада  Ерболатқызы</t>
  </si>
  <si>
    <t>Тілеубай Нұрасыл Нұртуғанұлы</t>
  </si>
  <si>
    <t>Мұрат Шаһадад Азаматұлы</t>
  </si>
  <si>
    <t>Абдикарим Айлин Арыстанбекқызы</t>
  </si>
  <si>
    <t>Қорғанбай Арда  Ерғалиқызы</t>
  </si>
  <si>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                   Оқу жылы: 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2023-2024ж 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              Топ: "Мейірім"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 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Өткізу кезеңі: 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бастапқы 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Өткізу мерзімі:</t>
    </r>
    <r>
      <rPr>
        <b/>
        <i val="false"/>
        <strike val="false"/>
        <u/>
        <rFont val="Times New Roman"/>
        <sz val="12"/>
        <color rgb="FF000000"/>
        <vertAlign val="baseline"/>
      </rPr>
      <t>қыркүйек</t>
    </r>
  </si>
  <si>
    <t>Амангелдиева Айару</t>
  </si>
  <si>
    <t xml:space="preserve"> Абылай Досымжан</t>
  </si>
  <si>
    <t xml:space="preserve"> А.Дамир</t>
  </si>
  <si>
    <t xml:space="preserve"> А. Нұрсая</t>
  </si>
  <si>
    <t xml:space="preserve"> А. Томирис</t>
  </si>
  <si>
    <t xml:space="preserve"> Әбілқасым Аңсар</t>
  </si>
  <si>
    <t>Әшірбекқызы Аянат</t>
  </si>
  <si>
    <t>Бақыт Дәурен</t>
  </si>
  <si>
    <t xml:space="preserve"> Болатбай Аяна</t>
  </si>
  <si>
    <t xml:space="preserve"> Ғ. Муслим</t>
  </si>
  <si>
    <t xml:space="preserve"> Дәулеткелді Іңкәр</t>
  </si>
  <si>
    <t>Ертілеу Қорлан</t>
  </si>
  <si>
    <t>Жагорбай Рай</t>
  </si>
  <si>
    <t xml:space="preserve">  Ж. Айнара</t>
  </si>
  <si>
    <t xml:space="preserve"> Ж. Алишах</t>
  </si>
  <si>
    <t>Жетесова Ақбөпе</t>
  </si>
  <si>
    <t xml:space="preserve"> Ж. Мүслим</t>
  </si>
  <si>
    <t>Иниятулла Айша</t>
  </si>
  <si>
    <t>Қайырбек Асылым</t>
  </si>
  <si>
    <t xml:space="preserve"> Кеңшілік. Хангелді</t>
  </si>
  <si>
    <t xml:space="preserve"> Қ. Айлин</t>
  </si>
  <si>
    <t xml:space="preserve"> Қ. Айткүл</t>
  </si>
  <si>
    <t xml:space="preserve"> Қ. Көркем </t>
  </si>
  <si>
    <t xml:space="preserve"> Қ. Еркем</t>
  </si>
  <si>
    <t xml:space="preserve"> М. Гүлсая</t>
  </si>
  <si>
    <t xml:space="preserve"> Нартай Алмат</t>
  </si>
  <si>
    <t xml:space="preserve"> Еңсепбай Тоғжан</t>
  </si>
  <si>
    <t>Шатуова Айсезім</t>
  </si>
  <si>
    <t xml:space="preserve"> Орынбек Әдия</t>
  </si>
  <si>
    <t xml:space="preserve"> О. Бекжан</t>
  </si>
  <si>
    <t xml:space="preserve"> Р. Ерасыл</t>
  </si>
  <si>
    <t xml:space="preserve"> Тәңірберген Ұлағат</t>
  </si>
  <si>
    <t xml:space="preserve"> Үкматулла Алфия</t>
  </si>
  <si>
    <t xml:space="preserve"> Шатуова Айсезім</t>
  </si>
  <si>
    <t xml:space="preserve"> Абай Әмина</t>
  </si>
  <si>
    <t xml:space="preserve"> Айберген Адина</t>
  </si>
  <si>
    <t xml:space="preserve"> Асан Дамир</t>
  </si>
  <si>
    <t xml:space="preserve"> А.Зарина</t>
  </si>
  <si>
    <t xml:space="preserve"> Б.Айназ</t>
  </si>
  <si>
    <t xml:space="preserve"> Б.Аяна</t>
  </si>
  <si>
    <t xml:space="preserve"> Е.Мұстафа</t>
  </si>
  <si>
    <t xml:space="preserve"> Ж.Айнара </t>
  </si>
  <si>
    <t xml:space="preserve"> Жагорбай Рай</t>
  </si>
  <si>
    <t xml:space="preserve"> Иниятулла Айша</t>
  </si>
  <si>
    <t xml:space="preserve"> К.Осман</t>
  </si>
  <si>
    <t xml:space="preserve"> Кеңшілік Ханкелді</t>
  </si>
  <si>
    <t xml:space="preserve"> Қ.Айлин</t>
  </si>
  <si>
    <t>Қ.Еркем</t>
  </si>
  <si>
    <t>Қ.Көркем</t>
  </si>
  <si>
    <t xml:space="preserve"> Мылтықбаева Сағыныш</t>
  </si>
  <si>
    <t xml:space="preserve"> Үкматулла Алъфия</t>
  </si>
  <si>
    <t xml:space="preserve"> </t>
  </si>
  <si>
    <t>А.Аяжан</t>
  </si>
  <si>
    <t>А.Хадиша</t>
  </si>
  <si>
    <t>А Дамир</t>
  </si>
  <si>
    <t xml:space="preserve"> О Бекжан</t>
  </si>
  <si>
    <t xml:space="preserve"> А  Дамир</t>
  </si>
  <si>
    <t xml:space="preserve"> А Зарина</t>
  </si>
  <si>
    <t xml:space="preserve"> А Томирис</t>
  </si>
  <si>
    <t xml:space="preserve"> А Хадиша </t>
  </si>
  <si>
    <t xml:space="preserve"> Алтынбек Нұрсая</t>
  </si>
  <si>
    <t xml:space="preserve"> Б Айназ</t>
  </si>
  <si>
    <t xml:space="preserve"> Б Аяна</t>
  </si>
  <si>
    <t xml:space="preserve"> Е Мұстафв</t>
  </si>
  <si>
    <t xml:space="preserve"> Е Мұстафа</t>
  </si>
  <si>
    <t>Ж Айнара</t>
  </si>
  <si>
    <t xml:space="preserve"> Ж Дерсу </t>
  </si>
  <si>
    <t xml:space="preserve"> Ж Муслим</t>
  </si>
  <si>
    <t xml:space="preserve"> К Осман</t>
  </si>
  <si>
    <t xml:space="preserve"> Кеңшілік Хантөре</t>
  </si>
  <si>
    <t xml:space="preserve"> Кеңшәләк Хангелді</t>
  </si>
  <si>
    <t xml:space="preserve"> Қ Айлин</t>
  </si>
  <si>
    <t xml:space="preserve"> Қ Еркем</t>
  </si>
  <si>
    <t>Қ Көркем</t>
  </si>
  <si>
    <t xml:space="preserve"> Кеңшілік Хангелді</t>
  </si>
  <si>
    <t>Қ Айткүл</t>
  </si>
  <si>
    <t xml:space="preserve">Нартай Алмат </t>
  </si>
  <si>
    <t>О Бекжан</t>
  </si>
  <si>
    <t xml:space="preserve"> Үкметулла Алфия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</si>
</sst>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color rgb="FF000000"/>
    </font>
    <font>
      <b/>
      <sz val="12"/>
      <name val="Times New Roman"/>
      <color rgb="FF000000"/>
      <u val="single"/>
    </font>
    <font>
      <b/>
      <sz val="11"/>
      <name val="Times New Roman"/>
      <color theme="1"/>
      <charset val="204"/>
      <family val="1"/>
    </font>
    <font>
      <b/>
      <sz val="12"/>
      <name val="Times New Roman"/>
      <color rgb="FF000000"/>
    </font>
    <font>
      <b/>
      <sz val="12"/>
      <name val="Times New Roman"/>
      <color rgb="FF000000"/>
      <u val="single"/>
    </font>
    <font>
      <sz val="12"/>
      <name val="Times New Roman"/>
      <color theme="1"/>
      <charset val="204"/>
      <family val="1"/>
    </font>
    <font>
      <sz val="9"/>
      <name val="Segoe UI"/>
      <color rgb="FF000000"/>
      <charset val="204"/>
      <family val="1"/>
    </font>
    <font>
      <sz val="11"/>
      <name val="Times New Roman"/>
      <color theme="1"/>
      <charset val="204"/>
      <family val="1"/>
    </font>
    <font>
      <b/>
      <sz val="12"/>
      <name val="Times New Roman"/>
      <color rgb="FF000000"/>
    </font>
    <font>
      <b/>
      <sz val="12"/>
      <name val="Times New Roman"/>
      <color rgb="FF000000"/>
      <u val="single"/>
    </font>
    <font>
      <sz val="9"/>
      <name val="Segoe UI"/>
      <color rgb="FF000000"/>
      <charset val="204"/>
      <family val="1"/>
    </font>
    <font>
      <sz val="10"/>
      <name val="Segoe UI"/>
      <color rgb="FF000000"/>
      <charset val="204"/>
      <family val="1"/>
    </font>
    <font>
      <b/>
      <sz val="12"/>
      <name val="Times New Roman"/>
      <color rgb="FF000000"/>
    </font>
    <font>
      <b/>
      <sz val="12"/>
      <name val="Times New Roman"/>
      <color rgb="FF000000"/>
      <u val="singl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8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8" fillId="2" borderId="0" xfId="0" applyNumberFormat="1" applyFont="1" applyFill="1"/>
    <xf numFmtId="0" applyNumberFormat="1" fontId="22" applyFont="1" fillId="0" applyFill="1" borderId="1" applyBorder="1" applyProtection="1" xfId="0">
      <protection/>
    </xf>
    <xf numFmtId="0" applyNumberFormat="1" fontId="25" applyFont="1" fillId="0" applyFill="1" borderId="1" applyBorder="1" applyAlignment="1" xfId="0">
      <alignment horizontal="left"/>
    </xf>
    <xf numFmtId="0" applyNumberFormat="1" fontId="26" applyFont="1" fillId="0" applyFill="1" borderId="1" applyBorder="1" applyAlignment="1" xfId="0">
      <alignment horizontal="left"/>
    </xf>
    <xf numFmtId="0" applyNumberFormat="1" fontId="25" applyFont="1" fillId="0" applyFill="1" xfId="0"/>
    <xf numFmtId="0" applyNumberFormat="1" fontId="25" applyFont="1" fillId="0" applyFill="1" borderId="6" applyBorder="1" applyAlignment="1" xfId="0">
      <alignment horizontal="left"/>
    </xf>
    <xf numFmtId="0" applyNumberFormat="1" fontId="27" applyFont="1" fillId="0" applyFill="1" xfId="0"/>
    <xf numFmtId="0" applyNumberFormat="1" fontId="30" applyFont="1" fillId="0" applyFill="1" borderId="1" applyBorder="1" applyAlignment="1" xfId="0">
      <alignment horizontal="left"/>
    </xf>
    <xf numFmtId="0" applyNumberFormat="1" fontId="31" applyFont="1" fillId="0" applyFill="1" borderId="1" applyBorder="1" applyAlignment="1" xfId="0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worksheet" Target="worksheets/sheet3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15" zoomScale="112" zoomScaleNormal="112" workbookViewId="0">
      <selection activeCell="B38" sqref="B38" activeCellId="0"/>
    </sheetView>
  </sheetViews>
  <sheetFormatPr defaultRowHeight="15" outlineLevelRow="0" outlineLevelCol="0"/>
  <cols>
    <col min="2" max="2" width="30.28515625" customWidth="1"/>
  </cols>
  <sheetData>
    <row r="1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>
      <c r="A2" s="45" t="s">
        <v>1407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7"/>
      <c r="S2" s="7"/>
      <c r="T2" s="7"/>
      <c r="U2" s="7"/>
      <c r="V2" s="7"/>
    </row>
    <row r="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63" t="s">
        <v>2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49" t="s">
        <v>88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66" t="s">
        <v>115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47" t="s">
        <v>138</v>
      </c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</row>
    <row r="5">
      <c r="A5" s="55"/>
      <c r="B5" s="55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56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331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50" t="s">
        <v>332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159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60" t="s">
        <v>1023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 t="s">
        <v>174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9" t="s">
        <v>186</v>
      </c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0" t="s">
        <v>117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48" t="s">
        <v>139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hidden="1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hidden="1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hidden="1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hidden="1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hidden="1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>
      <c r="A11" s="55"/>
      <c r="B11" s="55"/>
      <c r="C11" s="50" t="s">
        <v>280</v>
      </c>
      <c r="D11" s="50" t="s">
        <v>5</v>
      </c>
      <c r="E11" s="50" t="s">
        <v>6</v>
      </c>
      <c r="F11" s="50" t="s">
        <v>319</v>
      </c>
      <c r="G11" s="50" t="s">
        <v>7</v>
      </c>
      <c r="H11" s="50" t="s">
        <v>8</v>
      </c>
      <c r="I11" s="50" t="s">
        <v>281</v>
      </c>
      <c r="J11" s="50" t="s">
        <v>9</v>
      </c>
      <c r="K11" s="50" t="s">
        <v>10</v>
      </c>
      <c r="L11" s="50" t="s">
        <v>282</v>
      </c>
      <c r="M11" s="50" t="s">
        <v>9</v>
      </c>
      <c r="N11" s="50" t="s">
        <v>10</v>
      </c>
      <c r="O11" s="50" t="s">
        <v>283</v>
      </c>
      <c r="P11" s="50" t="s">
        <v>11</v>
      </c>
      <c r="Q11" s="50" t="s">
        <v>4</v>
      </c>
      <c r="R11" s="50" t="s">
        <v>284</v>
      </c>
      <c r="S11" s="50"/>
      <c r="T11" s="50"/>
      <c r="U11" s="50" t="s">
        <v>982</v>
      </c>
      <c r="V11" s="50"/>
      <c r="W11" s="50"/>
      <c r="X11" s="50" t="s">
        <v>983</v>
      </c>
      <c r="Y11" s="50"/>
      <c r="Z11" s="50"/>
      <c r="AA11" s="48" t="s">
        <v>984</v>
      </c>
      <c r="AB11" s="48"/>
      <c r="AC11" s="48"/>
      <c r="AD11" s="50" t="s">
        <v>285</v>
      </c>
      <c r="AE11" s="50"/>
      <c r="AF11" s="50"/>
      <c r="AG11" s="50" t="s">
        <v>286</v>
      </c>
      <c r="AH11" s="50"/>
      <c r="AI11" s="50"/>
      <c r="AJ11" s="48" t="s">
        <v>287</v>
      </c>
      <c r="AK11" s="48"/>
      <c r="AL11" s="48"/>
      <c r="AM11" s="50" t="s">
        <v>288</v>
      </c>
      <c r="AN11" s="50"/>
      <c r="AO11" s="50"/>
      <c r="AP11" s="50" t="s">
        <v>289</v>
      </c>
      <c r="AQ11" s="50"/>
      <c r="AR11" s="50"/>
      <c r="AS11" s="50" t="s">
        <v>290</v>
      </c>
      <c r="AT11" s="50"/>
      <c r="AU11" s="50"/>
      <c r="AV11" s="50" t="s">
        <v>291</v>
      </c>
      <c r="AW11" s="50"/>
      <c r="AX11" s="50"/>
      <c r="AY11" s="50" t="s">
        <v>320</v>
      </c>
      <c r="AZ11" s="50"/>
      <c r="BA11" s="50"/>
      <c r="BB11" s="50" t="s">
        <v>292</v>
      </c>
      <c r="BC11" s="50"/>
      <c r="BD11" s="50"/>
      <c r="BE11" s="50" t="s">
        <v>1006</v>
      </c>
      <c r="BF11" s="50"/>
      <c r="BG11" s="50"/>
      <c r="BH11" s="50" t="s">
        <v>293</v>
      </c>
      <c r="BI11" s="50"/>
      <c r="BJ11" s="50"/>
      <c r="BK11" s="48" t="s">
        <v>294</v>
      </c>
      <c r="BL11" s="48"/>
      <c r="BM11" s="48"/>
      <c r="BN11" s="48" t="s">
        <v>321</v>
      </c>
      <c r="BO11" s="48"/>
      <c r="BP11" s="48"/>
      <c r="BQ11" s="48" t="s">
        <v>295</v>
      </c>
      <c r="BR11" s="48"/>
      <c r="BS11" s="48"/>
      <c r="BT11" s="48" t="s">
        <v>296</v>
      </c>
      <c r="BU11" s="48"/>
      <c r="BV11" s="48"/>
      <c r="BW11" s="48" t="s">
        <v>297</v>
      </c>
      <c r="BX11" s="48"/>
      <c r="BY11" s="48"/>
      <c r="BZ11" s="48" t="s">
        <v>298</v>
      </c>
      <c r="CA11" s="48"/>
      <c r="CB11" s="48"/>
      <c r="CC11" s="48" t="s">
        <v>322</v>
      </c>
      <c r="CD11" s="48"/>
      <c r="CE11" s="48"/>
      <c r="CF11" s="48" t="s">
        <v>299</v>
      </c>
      <c r="CG11" s="48"/>
      <c r="CH11" s="48"/>
      <c r="CI11" s="48" t="s">
        <v>300</v>
      </c>
      <c r="CJ11" s="48"/>
      <c r="CK11" s="48"/>
      <c r="CL11" s="48" t="s">
        <v>301</v>
      </c>
      <c r="CM11" s="48"/>
      <c r="CN11" s="48"/>
      <c r="CO11" s="48" t="s">
        <v>302</v>
      </c>
      <c r="CP11" s="48"/>
      <c r="CQ11" s="48"/>
      <c r="CR11" s="48" t="s">
        <v>303</v>
      </c>
      <c r="CS11" s="48"/>
      <c r="CT11" s="48"/>
      <c r="CU11" s="48" t="s">
        <v>304</v>
      </c>
      <c r="CV11" s="48"/>
      <c r="CW11" s="48"/>
      <c r="CX11" s="48" t="s">
        <v>305</v>
      </c>
      <c r="CY11" s="48"/>
      <c r="CZ11" s="48"/>
      <c r="DA11" s="48" t="s">
        <v>306</v>
      </c>
      <c r="DB11" s="48"/>
      <c r="DC11" s="48"/>
      <c r="DD11" s="48" t="s">
        <v>307</v>
      </c>
      <c r="DE11" s="48"/>
      <c r="DF11" s="48"/>
      <c r="DG11" s="48" t="s">
        <v>323</v>
      </c>
      <c r="DH11" s="48"/>
      <c r="DI11" s="48"/>
      <c r="DJ11" s="48" t="s">
        <v>308</v>
      </c>
      <c r="DK11" s="48"/>
      <c r="DL11" s="48"/>
      <c r="DM11" s="48" t="s">
        <v>309</v>
      </c>
      <c r="DN11" s="48"/>
      <c r="DO11" s="48"/>
      <c r="DP11" s="48" t="s">
        <v>310</v>
      </c>
      <c r="DQ11" s="48"/>
      <c r="DR11" s="48"/>
      <c r="DS11" s="48" t="s">
        <v>311</v>
      </c>
      <c r="DT11" s="48"/>
      <c r="DU11" s="48"/>
      <c r="DV11" s="48" t="s">
        <v>312</v>
      </c>
      <c r="DW11" s="48"/>
      <c r="DX11" s="48"/>
      <c r="DY11" s="48" t="s">
        <v>313</v>
      </c>
      <c r="DZ11" s="48"/>
      <c r="EA11" s="48"/>
      <c r="EB11" s="48" t="s">
        <v>314</v>
      </c>
      <c r="EC11" s="48"/>
      <c r="ED11" s="48"/>
      <c r="EE11" s="48" t="s">
        <v>324</v>
      </c>
      <c r="EF11" s="48"/>
      <c r="EG11" s="48"/>
      <c r="EH11" s="48" t="s">
        <v>325</v>
      </c>
      <c r="EI11" s="48"/>
      <c r="EJ11" s="48"/>
      <c r="EK11" s="48" t="s">
        <v>326</v>
      </c>
      <c r="EL11" s="48"/>
      <c r="EM11" s="48"/>
      <c r="EN11" s="48" t="s">
        <v>327</v>
      </c>
      <c r="EO11" s="48"/>
      <c r="EP11" s="48"/>
      <c r="EQ11" s="48" t="s">
        <v>328</v>
      </c>
      <c r="ER11" s="48"/>
      <c r="ES11" s="48"/>
      <c r="ET11" s="48" t="s">
        <v>329</v>
      </c>
      <c r="EU11" s="48"/>
      <c r="EV11" s="48"/>
      <c r="EW11" s="48" t="s">
        <v>315</v>
      </c>
      <c r="EX11" s="48"/>
      <c r="EY11" s="48"/>
      <c r="EZ11" s="48" t="s">
        <v>330</v>
      </c>
      <c r="FA11" s="48"/>
      <c r="FB11" s="48"/>
      <c r="FC11" s="48" t="s">
        <v>316</v>
      </c>
      <c r="FD11" s="48"/>
      <c r="FE11" s="48"/>
      <c r="FF11" s="48" t="s">
        <v>317</v>
      </c>
      <c r="FG11" s="48"/>
      <c r="FH11" s="48"/>
      <c r="FI11" s="48" t="s">
        <v>318</v>
      </c>
      <c r="FJ11" s="48"/>
      <c r="FK11" s="48"/>
    </row>
    <row r="12" customHeight="1" ht="78">
      <c r="A12" s="55"/>
      <c r="B12" s="55"/>
      <c r="C12" s="46" t="s">
        <v>964</v>
      </c>
      <c r="D12" s="46"/>
      <c r="E12" s="46"/>
      <c r="F12" s="46" t="s">
        <v>968</v>
      </c>
      <c r="G12" s="46"/>
      <c r="H12" s="46"/>
      <c r="I12" s="46" t="s">
        <v>972</v>
      </c>
      <c r="J12" s="46"/>
      <c r="K12" s="46"/>
      <c r="L12" s="46" t="s">
        <v>976</v>
      </c>
      <c r="M12" s="46"/>
      <c r="N12" s="46"/>
      <c r="O12" s="46" t="s">
        <v>978</v>
      </c>
      <c r="P12" s="46"/>
      <c r="Q12" s="46"/>
      <c r="R12" s="46" t="s">
        <v>981</v>
      </c>
      <c r="S12" s="46"/>
      <c r="T12" s="46"/>
      <c r="U12" s="46" t="s">
        <v>338</v>
      </c>
      <c r="V12" s="46"/>
      <c r="W12" s="46"/>
      <c r="X12" s="46" t="s">
        <v>341</v>
      </c>
      <c r="Y12" s="46"/>
      <c r="Z12" s="46"/>
      <c r="AA12" s="46" t="s">
        <v>985</v>
      </c>
      <c r="AB12" s="46"/>
      <c r="AC12" s="46"/>
      <c r="AD12" s="46" t="s">
        <v>989</v>
      </c>
      <c r="AE12" s="46"/>
      <c r="AF12" s="46"/>
      <c r="AG12" s="46" t="s">
        <v>990</v>
      </c>
      <c r="AH12" s="46"/>
      <c r="AI12" s="46"/>
      <c r="AJ12" s="46" t="s">
        <v>994</v>
      </c>
      <c r="AK12" s="46"/>
      <c r="AL12" s="46"/>
      <c r="AM12" s="46" t="s">
        <v>998</v>
      </c>
      <c r="AN12" s="46"/>
      <c r="AO12" s="46"/>
      <c r="AP12" s="46" t="s">
        <v>1002</v>
      </c>
      <c r="AQ12" s="46"/>
      <c r="AR12" s="46"/>
      <c r="AS12" s="46" t="s">
        <v>1003</v>
      </c>
      <c r="AT12" s="46"/>
      <c r="AU12" s="46"/>
      <c r="AV12" s="46" t="s">
        <v>1007</v>
      </c>
      <c r="AW12" s="46"/>
      <c r="AX12" s="46"/>
      <c r="AY12" s="46" t="s">
        <v>1008</v>
      </c>
      <c r="AZ12" s="46"/>
      <c r="BA12" s="46"/>
      <c r="BB12" s="46" t="s">
        <v>1009</v>
      </c>
      <c r="BC12" s="46"/>
      <c r="BD12" s="46"/>
      <c r="BE12" s="46" t="s">
        <v>1010</v>
      </c>
      <c r="BF12" s="46"/>
      <c r="BG12" s="46"/>
      <c r="BH12" s="46" t="s">
        <v>1011</v>
      </c>
      <c r="BI12" s="46"/>
      <c r="BJ12" s="46"/>
      <c r="BK12" s="46" t="s">
        <v>357</v>
      </c>
      <c r="BL12" s="46"/>
      <c r="BM12" s="46"/>
      <c r="BN12" s="46" t="s">
        <v>359</v>
      </c>
      <c r="BO12" s="46"/>
      <c r="BP12" s="46"/>
      <c r="BQ12" s="46" t="s">
        <v>1015</v>
      </c>
      <c r="BR12" s="46"/>
      <c r="BS12" s="46"/>
      <c r="BT12" s="46" t="s">
        <v>1016</v>
      </c>
      <c r="BU12" s="46"/>
      <c r="BV12" s="46"/>
      <c r="BW12" s="46" t="s">
        <v>1017</v>
      </c>
      <c r="BX12" s="46"/>
      <c r="BY12" s="46"/>
      <c r="BZ12" s="46" t="s">
        <v>1018</v>
      </c>
      <c r="CA12" s="46"/>
      <c r="CB12" s="46"/>
      <c r="CC12" s="46" t="s">
        <v>369</v>
      </c>
      <c r="CD12" s="46"/>
      <c r="CE12" s="46"/>
      <c r="CF12" s="62" t="s">
        <v>372</v>
      </c>
      <c r="CG12" s="62"/>
      <c r="CH12" s="62"/>
      <c r="CI12" s="46" t="s">
        <v>376</v>
      </c>
      <c r="CJ12" s="46"/>
      <c r="CK12" s="46"/>
      <c r="CL12" s="46" t="s">
        <v>1329</v>
      </c>
      <c r="CM12" s="46"/>
      <c r="CN12" s="46"/>
      <c r="CO12" s="46" t="s">
        <v>382</v>
      </c>
      <c r="CP12" s="46"/>
      <c r="CQ12" s="46"/>
      <c r="CR12" s="62" t="s">
        <v>385</v>
      </c>
      <c r="CS12" s="62"/>
      <c r="CT12" s="62"/>
      <c r="CU12" s="46" t="s">
        <v>388</v>
      </c>
      <c r="CV12" s="46"/>
      <c r="CW12" s="46"/>
      <c r="CX12" s="46" t="s">
        <v>390</v>
      </c>
      <c r="CY12" s="46"/>
      <c r="CZ12" s="46"/>
      <c r="DA12" s="46" t="s">
        <v>394</v>
      </c>
      <c r="DB12" s="46"/>
      <c r="DC12" s="46"/>
      <c r="DD12" s="62" t="s">
        <v>398</v>
      </c>
      <c r="DE12" s="62"/>
      <c r="DF12" s="62"/>
      <c r="DG12" s="62" t="s">
        <v>400</v>
      </c>
      <c r="DH12" s="62"/>
      <c r="DI12" s="62"/>
      <c r="DJ12" s="62" t="s">
        <v>404</v>
      </c>
      <c r="DK12" s="62"/>
      <c r="DL12" s="62"/>
      <c r="DM12" s="62" t="s">
        <v>408</v>
      </c>
      <c r="DN12" s="62"/>
      <c r="DO12" s="62"/>
      <c r="DP12" s="62" t="s">
        <v>412</v>
      </c>
      <c r="DQ12" s="62"/>
      <c r="DR12" s="62"/>
      <c r="DS12" s="62" t="s">
        <v>415</v>
      </c>
      <c r="DT12" s="62"/>
      <c r="DU12" s="62"/>
      <c r="DV12" s="62" t="s">
        <v>418</v>
      </c>
      <c r="DW12" s="62"/>
      <c r="DX12" s="62"/>
      <c r="DY12" s="62" t="s">
        <v>422</v>
      </c>
      <c r="DZ12" s="62"/>
      <c r="EA12" s="62"/>
      <c r="EB12" s="62" t="s">
        <v>424</v>
      </c>
      <c r="EC12" s="62"/>
      <c r="ED12" s="62"/>
      <c r="EE12" s="62" t="s">
        <v>1027</v>
      </c>
      <c r="EF12" s="62"/>
      <c r="EG12" s="62"/>
      <c r="EH12" s="62" t="s">
        <v>426</v>
      </c>
      <c r="EI12" s="62"/>
      <c r="EJ12" s="62"/>
      <c r="EK12" s="62" t="s">
        <v>428</v>
      </c>
      <c r="EL12" s="62"/>
      <c r="EM12" s="62"/>
      <c r="EN12" s="62" t="s">
        <v>1036</v>
      </c>
      <c r="EO12" s="62"/>
      <c r="EP12" s="62"/>
      <c r="EQ12" s="62" t="s">
        <v>1038</v>
      </c>
      <c r="ER12" s="62"/>
      <c r="ES12" s="62"/>
      <c r="ET12" s="62" t="s">
        <v>430</v>
      </c>
      <c r="EU12" s="62"/>
      <c r="EV12" s="62"/>
      <c r="EW12" s="62" t="s">
        <v>431</v>
      </c>
      <c r="EX12" s="62"/>
      <c r="EY12" s="62"/>
      <c r="EZ12" s="62" t="s">
        <v>1042</v>
      </c>
      <c r="FA12" s="62"/>
      <c r="FB12" s="62"/>
      <c r="FC12" s="62" t="s">
        <v>1046</v>
      </c>
      <c r="FD12" s="62"/>
      <c r="FE12" s="62"/>
      <c r="FF12" s="62" t="s">
        <v>1048</v>
      </c>
      <c r="FG12" s="62"/>
      <c r="FH12" s="62"/>
      <c r="FI12" s="62" t="s">
        <v>1052</v>
      </c>
      <c r="FJ12" s="62"/>
      <c r="FK12" s="62"/>
    </row>
    <row r="13" ht="180">
      <c r="A13" s="55"/>
      <c r="B13" s="55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>
      <c r="A14" s="23">
        <v>1</v>
      </c>
      <c r="B14" s="81" t="s">
        <v>1462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>
        <v>1</v>
      </c>
      <c r="AF14" s="4"/>
      <c r="AG14" s="4"/>
      <c r="AH14" s="4">
        <v>1</v>
      </c>
      <c r="AI14" s="4"/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>
        <v>1</v>
      </c>
      <c r="BD14" s="4"/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/>
      <c r="BN14" s="4">
        <v>1</v>
      </c>
      <c r="BO14" s="4"/>
      <c r="BP14" s="4">
        <v>1</v>
      </c>
      <c r="BQ14" s="4"/>
      <c r="BR14" s="4"/>
      <c r="BS14" s="4">
        <v>1</v>
      </c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customHeight="1" ht="18">
      <c r="A15" s="2">
        <v>2</v>
      </c>
      <c r="B15" s="75" t="s">
        <v>1464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/>
      <c r="BN15" s="4">
        <v>1</v>
      </c>
      <c r="BO15" s="4"/>
      <c r="BP15" s="4">
        <v>1</v>
      </c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>
        <v>1</v>
      </c>
      <c r="FE15" s="4"/>
      <c r="FF15" s="4"/>
      <c r="FG15" s="4"/>
      <c r="FH15" s="4">
        <v>1</v>
      </c>
      <c r="FI15" s="4"/>
      <c r="FJ15" s="4"/>
      <c r="FK15" s="4">
        <v>1</v>
      </c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>
      <c r="A16" s="2">
        <v>3</v>
      </c>
      <c r="B16" s="75" t="s">
        <v>1465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/>
      <c r="BN16" s="4">
        <v>1</v>
      </c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>
      <c r="A17" s="2">
        <v>4</v>
      </c>
      <c r="B17" s="75" t="s">
        <v>1466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/>
      <c r="T17" s="4">
        <v>1</v>
      </c>
      <c r="U17" s="4"/>
      <c r="V17" s="4"/>
      <c r="W17" s="4">
        <v>1</v>
      </c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4"/>
      <c r="BL17" s="4"/>
      <c r="BM17" s="4"/>
      <c r="BN17" s="4">
        <v>1</v>
      </c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customHeight="1" ht="12">
      <c r="A18" s="2">
        <v>5</v>
      </c>
      <c r="B18" s="75" t="s">
        <v>1467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>
      <c r="A19" s="2">
        <v>6</v>
      </c>
      <c r="B19" s="75" t="s">
        <v>1468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>
      <c r="A20" s="2">
        <v>7</v>
      </c>
      <c r="B20" s="75" t="s">
        <v>1469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>
        <v>1</v>
      </c>
      <c r="Z20" s="4"/>
      <c r="AA20" s="4"/>
      <c r="AB20" s="4">
        <v>1</v>
      </c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>
        <v>1</v>
      </c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>
      <c r="A21" s="3">
        <v>8</v>
      </c>
      <c r="B21" s="75" t="s">
        <v>1470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>
      <c r="A22" s="3">
        <v>9</v>
      </c>
      <c r="B22" s="77" t="s">
        <v>1418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>
      <c r="A23" s="3">
        <v>10</v>
      </c>
      <c r="B23" s="75" t="s">
        <v>1472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>
      <c r="A24" s="3">
        <v>11</v>
      </c>
      <c r="B24" s="75" t="s">
        <v>1473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/>
      <c r="FK24" s="4">
        <v>1</v>
      </c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>
      <c r="A25" s="3">
        <v>12</v>
      </c>
      <c r="B25" s="75" t="s">
        <v>1474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>
      <c r="A26" s="3">
        <v>13</v>
      </c>
      <c r="B26" s="78" t="s">
        <v>1475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>
      <c r="A27" s="3">
        <v>14</v>
      </c>
      <c r="B27" s="75" t="s">
        <v>1450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/>
      <c r="BN27" s="4">
        <v>1</v>
      </c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>
      <c r="A28" s="3">
        <v>15</v>
      </c>
      <c r="B28" s="79" t="s">
        <v>1451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>
      <c r="A29" s="3">
        <v>16</v>
      </c>
      <c r="B29" s="75" t="s">
        <v>1476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/>
      <c r="BN29" s="4">
        <v>1</v>
      </c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>
      <c r="A30" s="3">
        <v>17</v>
      </c>
      <c r="B30" s="75" t="s">
        <v>1482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/>
      <c r="ES30" s="4">
        <v>1</v>
      </c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>
      <c r="A31" s="3">
        <v>18</v>
      </c>
      <c r="B31" s="75" t="s">
        <v>1479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/>
      <c r="BN31" s="4">
        <v>1</v>
      </c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>
      <c r="A32" s="3">
        <v>19</v>
      </c>
      <c r="B32" s="75" t="s">
        <v>1480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>
      <c r="A33" s="3">
        <v>20</v>
      </c>
      <c r="B33" s="75" t="s">
        <v>1481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>
      <c r="A34" s="3">
        <v>21</v>
      </c>
      <c r="B34" s="34" t="s">
        <v>1483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>
        <v>1</v>
      </c>
      <c r="AI34" s="4"/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/>
      <c r="BN34" s="4">
        <v>1</v>
      </c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/>
      <c r="CY34" s="4"/>
      <c r="CZ34" s="4">
        <v>1</v>
      </c>
      <c r="DA34" s="4"/>
      <c r="DB34" s="4">
        <v>1</v>
      </c>
      <c r="DC34" s="4"/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>
        <v>1</v>
      </c>
      <c r="DO34" s="4"/>
      <c r="DP34" s="4"/>
      <c r="DQ34" s="4"/>
      <c r="DR34" s="4">
        <v>1</v>
      </c>
      <c r="DS34" s="4"/>
      <c r="DT34" s="4">
        <v>1</v>
      </c>
      <c r="DU34" s="4"/>
      <c r="DV34" s="4"/>
      <c r="DW34" s="4"/>
      <c r="DX34" s="4">
        <v>1</v>
      </c>
      <c r="DY34" s="4"/>
      <c r="DZ34" s="4"/>
      <c r="EA34" s="4">
        <v>1</v>
      </c>
      <c r="EB34" s="4"/>
      <c r="EC34" s="4">
        <v>1</v>
      </c>
      <c r="ED34" s="4"/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customHeight="1" ht="18">
      <c r="A35" s="3">
        <v>22</v>
      </c>
      <c r="B35" s="36" t="s">
        <v>1457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>
        <v>1</v>
      </c>
      <c r="AI35" s="4"/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>
        <v>1</v>
      </c>
      <c r="AX35" s="4"/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>
        <v>1</v>
      </c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>
        <v>1</v>
      </c>
      <c r="DU35" s="4"/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>
      <c r="A36" s="3">
        <v>23</v>
      </c>
      <c r="B36" s="40" t="s">
        <v>1484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>
        <v>1</v>
      </c>
      <c r="Z36" s="4"/>
      <c r="AA36" s="4"/>
      <c r="AB36" s="4"/>
      <c r="AC36" s="4">
        <v>1</v>
      </c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/>
      <c r="BN36" s="4">
        <v>1</v>
      </c>
      <c r="BO36" s="4">
        <v>1</v>
      </c>
      <c r="BP36" s="4"/>
      <c r="BQ36" s="4"/>
      <c r="BR36" s="4">
        <v>1</v>
      </c>
      <c r="BS36" s="4"/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/>
      <c r="EP36" s="4">
        <v>1</v>
      </c>
      <c r="EQ36" s="4"/>
      <c r="ER36" s="4">
        <v>1</v>
      </c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>
      <c r="A37" s="3">
        <v>24</v>
      </c>
      <c r="B37" s="44" t="s">
        <v>1485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/>
      <c r="AQ37" s="4"/>
      <c r="AR37" s="4">
        <v>1</v>
      </c>
      <c r="AS37" s="4"/>
      <c r="AT37" s="4">
        <v>1</v>
      </c>
      <c r="AU37" s="4"/>
      <c r="AV37" s="4"/>
      <c r="AW37" s="4"/>
      <c r="AX37" s="4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/>
      <c r="BN37" s="4">
        <v>1</v>
      </c>
      <c r="BO37" s="4">
        <v>1</v>
      </c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/>
      <c r="EP37" s="4">
        <v>1</v>
      </c>
      <c r="EQ37" s="4"/>
      <c r="ER37" s="4">
        <v>1</v>
      </c>
      <c r="ES37" s="4"/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>
      <c r="A38" s="3">
        <v>25</v>
      </c>
      <c r="B38" s="4" t="s">
        <v>1486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>
      <c r="A39" s="51" t="s">
        <v>278</v>
      </c>
      <c r="B39" s="52"/>
      <c r="C39" s="3">
        <f>SUM(C14:C38)</f>
        <v>0</v>
      </c>
      <c r="D39" s="3">
        <f>SUM(D14:D38)</f>
        <v>7</v>
      </c>
      <c r="E39" s="3">
        <f>SUM(E14:E38)</f>
        <v>17</v>
      </c>
      <c r="F39" s="3">
        <f>SUM(F14:F38)</f>
        <v>0</v>
      </c>
      <c r="G39" s="3">
        <f>SUM(G14:G38)</f>
        <v>7</v>
      </c>
      <c r="H39" s="3">
        <f>SUM(H14:H38)</f>
        <v>17</v>
      </c>
      <c r="I39" s="3">
        <f>SUM(I14:I38)</f>
        <v>0</v>
      </c>
      <c r="J39" s="3">
        <f>SUM(J14:J38)</f>
        <v>7</v>
      </c>
      <c r="K39" s="3">
        <f>SUM(K14:K38)</f>
        <v>17</v>
      </c>
      <c r="L39" s="3">
        <f>SUM(L14:L38)</f>
        <v>0</v>
      </c>
      <c r="M39" s="3">
        <f>SUM(M14:M38)</f>
        <v>7</v>
      </c>
      <c r="N39" s="3">
        <f>SUM(N14:N38)</f>
        <v>17</v>
      </c>
      <c r="O39" s="3">
        <f>SUM(O14:O38)</f>
        <v>0</v>
      </c>
      <c r="P39" s="3">
        <f>SUM(P14:P38)</f>
        <v>7</v>
      </c>
      <c r="Q39" s="3">
        <f>SUM(Q14:Q38)</f>
        <v>17</v>
      </c>
      <c r="R39" s="3">
        <f>SUM(R14:R38)</f>
        <v>0</v>
      </c>
      <c r="S39" s="3">
        <f>SUM(S14:S38)</f>
        <v>8</v>
      </c>
      <c r="T39" s="3">
        <f>SUM(T14:T38)</f>
        <v>16</v>
      </c>
      <c r="U39" s="3">
        <f>SUM(U14:U38)</f>
        <v>0</v>
      </c>
      <c r="V39" s="3">
        <f>SUM(V14:V38)</f>
        <v>10</v>
      </c>
      <c r="W39" s="3">
        <f>SUM(W14:W38)</f>
        <v>14</v>
      </c>
      <c r="X39" s="3">
        <f>SUM(X14:X38)</f>
        <v>0</v>
      </c>
      <c r="Y39" s="3">
        <f>SUM(Y14:Y38)</f>
        <v>12</v>
      </c>
      <c r="Z39" s="3">
        <f>SUM(Z14:Z38)</f>
        <v>12</v>
      </c>
      <c r="AA39" s="3">
        <f>SUM(AA14:AA38)</f>
        <v>0</v>
      </c>
      <c r="AB39" s="3">
        <f>SUM(AB14:AB38)</f>
        <v>10</v>
      </c>
      <c r="AC39" s="3">
        <f>SUM(AC14:AC38)</f>
        <v>14</v>
      </c>
      <c r="AD39" s="3">
        <f>SUM(AD14:AD38)</f>
        <v>0</v>
      </c>
      <c r="AE39" s="3">
        <f>SUM(AE14:AE38)</f>
        <v>12</v>
      </c>
      <c r="AF39" s="3">
        <f>SUM(AF14:AF38)</f>
        <v>12</v>
      </c>
      <c r="AG39" s="3">
        <f>SUM(AG14:AG38)</f>
        <v>0</v>
      </c>
      <c r="AH39" s="3">
        <f>SUM(AH14:AH38)</f>
        <v>14</v>
      </c>
      <c r="AI39" s="3">
        <f>SUM(AI14:AI38)</f>
        <v>10</v>
      </c>
      <c r="AJ39" s="3">
        <f>SUM(AJ14:AJ38)</f>
        <v>0</v>
      </c>
      <c r="AK39" s="3">
        <f>SUM(AK14:AK38)</f>
        <v>11</v>
      </c>
      <c r="AL39" s="3">
        <f>SUM(AL14:AL38)</f>
        <v>13</v>
      </c>
      <c r="AM39" s="3">
        <f>SUM(AM14:AM38)</f>
        <v>0</v>
      </c>
      <c r="AN39" s="3">
        <f>SUM(AN14:AN38)</f>
        <v>10</v>
      </c>
      <c r="AO39" s="3">
        <f>SUM(AO14:AO38)</f>
        <v>14</v>
      </c>
      <c r="AP39" s="3">
        <f>SUM(AP14:AP38)</f>
        <v>0</v>
      </c>
      <c r="AQ39" s="3">
        <f>SUM(AQ14:AQ38)</f>
        <v>8</v>
      </c>
      <c r="AR39" s="3">
        <f>SUM(AR14:AR38)</f>
        <v>16</v>
      </c>
      <c r="AS39" s="3">
        <f>SUM(AS14:AS38)</f>
        <v>0</v>
      </c>
      <c r="AT39" s="3">
        <f>SUM(AT14:AT38)</f>
        <v>8</v>
      </c>
      <c r="AU39" s="3">
        <f>SUM(AU14:AU38)</f>
        <v>16</v>
      </c>
      <c r="AV39" s="3">
        <f>SUM(AV14:AV38)</f>
        <v>0</v>
      </c>
      <c r="AW39" s="3">
        <f>SUM(AW14:AW38)</f>
        <v>10</v>
      </c>
      <c r="AX39" s="3">
        <f>SUM(AX14:AX38)</f>
        <v>14</v>
      </c>
      <c r="AY39" s="3">
        <f>SUM(AY14:AY38)</f>
        <v>0</v>
      </c>
      <c r="AZ39" s="3">
        <f>SUM(AZ14:AZ38)</f>
        <v>11</v>
      </c>
      <c r="BA39" s="3">
        <f>SUM(BA14:BA38)</f>
        <v>13</v>
      </c>
      <c r="BB39" s="3">
        <f>SUM(BB14:BB38)</f>
        <v>0</v>
      </c>
      <c r="BC39" s="3">
        <f>SUM(BC14:BC38)</f>
        <v>8</v>
      </c>
      <c r="BD39" s="3">
        <f>SUM(BD14:BD38)</f>
        <v>16</v>
      </c>
      <c r="BE39" s="3">
        <f>SUM(BE14:BE38)</f>
        <v>0</v>
      </c>
      <c r="BF39" s="3">
        <f>SUM(BF14:BF38)</f>
        <v>11</v>
      </c>
      <c r="BG39" s="3">
        <f>SUM(BG14:BG38)</f>
        <v>13</v>
      </c>
      <c r="BH39" s="3">
        <f>SUM(BH14:BH38)</f>
        <v>0</v>
      </c>
      <c r="BI39" s="3">
        <f>SUM(BI14:BI38)</f>
        <v>6</v>
      </c>
      <c r="BJ39" s="3">
        <f>SUM(BJ14:BJ38)</f>
        <v>18</v>
      </c>
      <c r="BK39" s="3">
        <f>SUM(BK14:BK38)</f>
        <v>0</v>
      </c>
      <c r="BL39" s="3">
        <f>SUM(BL14:BL38)</f>
        <v>0</v>
      </c>
      <c r="BM39" s="3">
        <f>SUM(BM14:BM38)</f>
        <v>14</v>
      </c>
      <c r="BN39" s="3">
        <f>SUM(BN14:BN38)</f>
        <v>10</v>
      </c>
      <c r="BO39" s="3">
        <f>SUM(BO14:BO38)</f>
        <v>17</v>
      </c>
      <c r="BP39" s="3">
        <f>SUM(BP14:BP38)</f>
        <v>7</v>
      </c>
      <c r="BQ39" s="3">
        <f>SUM(BQ14:BQ38)</f>
        <v>0</v>
      </c>
      <c r="BR39" s="3">
        <f>SUM(BR14:BR38)</f>
        <v>6</v>
      </c>
      <c r="BS39" s="3">
        <f>SUM(BS14:BS38)</f>
        <v>18</v>
      </c>
      <c r="BT39" s="3">
        <f>SUM(BT14:BT38)</f>
        <v>0</v>
      </c>
      <c r="BU39" s="3">
        <f>SUM(BU14:BU38)</f>
        <v>8</v>
      </c>
      <c r="BV39" s="3">
        <f>SUM(BV14:BV38)</f>
        <v>16</v>
      </c>
      <c r="BW39" s="3">
        <f>SUM(BW14:BW38)</f>
        <v>0</v>
      </c>
      <c r="BX39" s="3">
        <v>8</v>
      </c>
      <c r="BY39" s="3">
        <f>SUM(BY14:BY38)</f>
        <v>16</v>
      </c>
      <c r="BZ39" s="3">
        <f>SUM(BZ14:BZ38)</f>
        <v>0</v>
      </c>
      <c r="CA39" s="3">
        <f>SUM(CA14:CA38)</f>
        <v>8</v>
      </c>
      <c r="CB39" s="3">
        <f>SUM(CB14:CB38)</f>
        <v>16</v>
      </c>
      <c r="CC39" s="3">
        <f>SUM(CC14:CC38)</f>
        <v>0</v>
      </c>
      <c r="CD39" s="3">
        <f>SUM(CD14:CD38)</f>
        <v>0</v>
      </c>
      <c r="CE39" s="3">
        <f>SUM(CE14:CE38)</f>
        <v>24</v>
      </c>
      <c r="CF39" s="3">
        <f>SUM(CF14:CF38)</f>
        <v>0</v>
      </c>
      <c r="CG39" s="3">
        <f>SUM(CG14:CG38)</f>
        <v>8</v>
      </c>
      <c r="CH39" s="3">
        <f>SUM(CH14:CH38)</f>
        <v>16</v>
      </c>
      <c r="CI39" s="3">
        <f>SUM(CI14:CI38)</f>
        <v>0</v>
      </c>
      <c r="CJ39" s="3">
        <f>SUM(CJ14:CJ38)</f>
        <v>10</v>
      </c>
      <c r="CK39" s="3">
        <f>SUM(CK14:CK38)</f>
        <v>14</v>
      </c>
      <c r="CL39" s="3">
        <f>SUM(CL14:CL38)</f>
        <v>0</v>
      </c>
      <c r="CM39" s="3">
        <f>SUM(CM14:CM38)</f>
        <v>24</v>
      </c>
      <c r="CN39" s="3">
        <f>SUM(CN14:CN38)</f>
        <v>0</v>
      </c>
      <c r="CO39" s="3">
        <f>SUM(CO14:CO38)</f>
        <v>4</v>
      </c>
      <c r="CP39" s="3">
        <f>SUM(CP14:CP38)</f>
        <v>20</v>
      </c>
      <c r="CQ39" s="3">
        <f>SUM(CQ14:CQ38)</f>
        <v>0</v>
      </c>
      <c r="CR39" s="3">
        <f>SUM(CR14:CR38)</f>
        <v>0</v>
      </c>
      <c r="CS39" s="3">
        <v>18</v>
      </c>
      <c r="CT39" s="3">
        <f>SUM(CT15:CT38)</f>
        <v>6</v>
      </c>
      <c r="CU39" s="3">
        <f>SUM(CU14:CU38)</f>
        <v>0</v>
      </c>
      <c r="CV39" s="3">
        <v>3</v>
      </c>
      <c r="CW39" s="3">
        <f>SUM(CW14:CW38)</f>
        <v>21</v>
      </c>
      <c r="CX39" s="3">
        <f>SUM(CX14:CX38)</f>
        <v>0</v>
      </c>
      <c r="CY39" s="3">
        <f>SUM(CY14:CY38)</f>
        <v>6</v>
      </c>
      <c r="CZ39" s="3">
        <f>SUM(CZ14:CZ38)</f>
        <v>18</v>
      </c>
      <c r="DA39" s="3">
        <f>SUM(DA14:DA38)</f>
        <v>0</v>
      </c>
      <c r="DB39" s="3">
        <f>SUM(DB14:DB38)</f>
        <v>24</v>
      </c>
      <c r="DC39" s="3">
        <f>SUM(DC14:DC38)</f>
        <v>0</v>
      </c>
      <c r="DD39" s="3">
        <f>SUM(DD14:DD38)</f>
        <v>0</v>
      </c>
      <c r="DE39" s="3">
        <v>20</v>
      </c>
      <c r="DF39" s="3">
        <f>SUM(DF14:DF38)</f>
        <v>4</v>
      </c>
      <c r="DG39" s="3">
        <f>SUM(DG14:DG38)</f>
        <v>0</v>
      </c>
      <c r="DH39" s="3">
        <f>SUM(DH14:DH38)</f>
        <v>8</v>
      </c>
      <c r="DI39" s="3">
        <f>SUM(DI14:DI38)</f>
        <v>16</v>
      </c>
      <c r="DJ39" s="3">
        <f>SUM(DJ14:DJ38)</f>
        <v>0</v>
      </c>
      <c r="DK39" s="3">
        <f>SUM(DK14:DK38)</f>
        <v>4</v>
      </c>
      <c r="DL39" s="3">
        <f>SUM(DL14:DL38)</f>
        <v>20</v>
      </c>
      <c r="DM39" s="3">
        <f>SUM(DM14:DM38)</f>
        <v>0</v>
      </c>
      <c r="DN39" s="3">
        <f>SUM(DN14:DN38)</f>
        <v>4</v>
      </c>
      <c r="DO39" s="3">
        <f>SUM(DO14:DO38)</f>
        <v>20</v>
      </c>
      <c r="DP39" s="3">
        <f>SUM(DP14:DP38)</f>
        <v>0</v>
      </c>
      <c r="DQ39" s="3">
        <f>SUM(DQ14:DQ38)</f>
        <v>20</v>
      </c>
      <c r="DR39" s="3">
        <f>SUM(DR14:DR38)</f>
        <v>4</v>
      </c>
      <c r="DS39" s="3">
        <f>SUM(DS14:DS38)</f>
        <v>0</v>
      </c>
      <c r="DT39" s="3">
        <f>SUM(DT14:DT38)</f>
        <v>24</v>
      </c>
      <c r="DU39" s="3"/>
      <c r="DV39" s="3">
        <f>SUM(DV14:DV38)</f>
        <v>0</v>
      </c>
      <c r="DW39" s="3">
        <f>SUM(DW14:DW38)</f>
        <v>20</v>
      </c>
      <c r="DX39" s="3">
        <f>SUM(DX14:DX38)</f>
        <v>4</v>
      </c>
      <c r="DY39" s="3">
        <f>SUM(DY14:DY38)</f>
        <v>0</v>
      </c>
      <c r="DZ39" s="3">
        <f>SUM(DZ14:DZ38)</f>
        <v>19</v>
      </c>
      <c r="EA39" s="3">
        <f>SUM(EA14:EA38)</f>
        <v>5</v>
      </c>
      <c r="EB39" s="3">
        <f>SUM(EB14:EB38)</f>
        <v>0</v>
      </c>
      <c r="EC39" s="3">
        <f>SUM(EC14:EC38)</f>
        <v>20</v>
      </c>
      <c r="ED39" s="3">
        <f>SUM(ED14:ED38)</f>
        <v>4</v>
      </c>
      <c r="EE39" s="3">
        <f>SUM(EE14:EE38)</f>
        <v>0</v>
      </c>
      <c r="EF39" s="3">
        <f>SUM(EF14:EF38)</f>
        <v>19</v>
      </c>
      <c r="EG39" s="3">
        <f>SUM(EG14:EG38)</f>
        <v>5</v>
      </c>
      <c r="EH39" s="3">
        <f>SUM(EH14:EH38)</f>
        <v>6</v>
      </c>
      <c r="EI39" s="3">
        <f>SUM(EI14:EI38)</f>
        <v>14</v>
      </c>
      <c r="EJ39" s="3">
        <f>SUM(EJ14:EJ38)</f>
        <v>4</v>
      </c>
      <c r="EK39" s="3">
        <f>SUM(EK14:EK38)</f>
        <v>0</v>
      </c>
      <c r="EL39" s="3">
        <f>SUM(EL14:EL38)</f>
        <v>16</v>
      </c>
      <c r="EM39" s="3">
        <f>SUM(EM14:EM38)</f>
        <v>8</v>
      </c>
      <c r="EN39" s="3">
        <f>SUM(EN14:EN38)</f>
        <v>0</v>
      </c>
      <c r="EO39" s="3">
        <f>SUM(EO14:EO38)</f>
        <v>19</v>
      </c>
      <c r="EP39" s="3">
        <f>SUM(EP14:EP38)</f>
        <v>5</v>
      </c>
      <c r="EQ39" s="3">
        <f>SUM(EQ14:EQ38)</f>
        <v>3</v>
      </c>
      <c r="ER39" s="3">
        <f>SUM(ER14:ER38)</f>
        <v>13</v>
      </c>
      <c r="ES39" s="3">
        <f>SUM(ES14:ES38)</f>
        <v>8</v>
      </c>
      <c r="ET39" s="3">
        <f>SUM(ET14:ET38)</f>
        <v>0</v>
      </c>
      <c r="EU39" s="3">
        <f>SUM(EU14:EU38)</f>
        <v>13</v>
      </c>
      <c r="EV39" s="3">
        <f>SUM(EV14:EV38)</f>
        <v>11</v>
      </c>
      <c r="EW39" s="3">
        <f>SUM(EW14:EW38)</f>
        <v>0</v>
      </c>
      <c r="EX39" s="3">
        <f>SUM(EX14:EX38)</f>
        <v>17</v>
      </c>
      <c r="EY39" s="3">
        <f>SUM(EY14:EY38)</f>
        <v>7</v>
      </c>
      <c r="EZ39" s="3">
        <f>SUM(EZ14:EZ38)</f>
        <v>0</v>
      </c>
      <c r="FA39" s="3">
        <f>SUM(FA14:FA38)</f>
        <v>13</v>
      </c>
      <c r="FB39" s="3">
        <f>SUM(FB14:FB38)</f>
        <v>11</v>
      </c>
      <c r="FC39" s="3">
        <f>SUM(FC14:FC38)</f>
        <v>0</v>
      </c>
      <c r="FD39" s="3">
        <f>SUM(FD14:FD38)</f>
        <v>10</v>
      </c>
      <c r="FE39" s="3">
        <f>SUM(FE14:FE38)</f>
        <v>14</v>
      </c>
      <c r="FF39" s="3">
        <f>SUM(FF14:FF38)</f>
        <v>0</v>
      </c>
      <c r="FG39" s="3">
        <f>SUM(FG14:FG38)</f>
        <v>11</v>
      </c>
      <c r="FH39" s="3">
        <f>SUM(FH14:FH38)</f>
        <v>13</v>
      </c>
      <c r="FI39" s="3">
        <f>SUM(FI14:FI38)</f>
        <v>1</v>
      </c>
      <c r="FJ39" s="3">
        <f>SUM(FJ14:FJ38)</f>
        <v>10</v>
      </c>
      <c r="FK39" s="3">
        <f>SUM(FK14:FK38)</f>
        <v>13</v>
      </c>
    </row>
    <row r="40" customHeight="1" ht="39">
      <c r="A40" s="53" t="s">
        <v>841</v>
      </c>
      <c r="B40" s="54"/>
      <c r="C40" s="10">
        <f>C39/25%</f>
        <v>0</v>
      </c>
      <c r="D40" s="10">
        <f>D39/24%</f>
        <v>29.166666666666668</v>
      </c>
      <c r="E40" s="10">
        <f>E39/24%</f>
        <v>70.83333333333334</v>
      </c>
      <c r="F40" s="10">
        <f>F39/25%</f>
        <v>0</v>
      </c>
      <c r="G40" s="10">
        <f>G39/24%</f>
        <v>29.166666666666668</v>
      </c>
      <c r="H40" s="10">
        <f>H39/24%</f>
        <v>70.83333333333334</v>
      </c>
      <c r="I40" s="10">
        <f>I39/25%</f>
        <v>0</v>
      </c>
      <c r="J40" s="10">
        <f>J39/24%</f>
        <v>29.166666666666668</v>
      </c>
      <c r="K40" s="10">
        <f>K39/24%</f>
        <v>70.83333333333334</v>
      </c>
      <c r="L40" s="10">
        <f>L39/25%</f>
        <v>0</v>
      </c>
      <c r="M40" s="10">
        <f>M39/24%</f>
        <v>29.166666666666668</v>
      </c>
      <c r="N40" s="10">
        <f>N39/24%</f>
        <v>70.83333333333334</v>
      </c>
      <c r="O40" s="10">
        <f>O39/25%</f>
        <v>0</v>
      </c>
      <c r="P40" s="10">
        <f>P39/24%</f>
        <v>29.166666666666668</v>
      </c>
      <c r="Q40" s="10">
        <f>Q39/24%</f>
        <v>70.83333333333334</v>
      </c>
      <c r="R40" s="10">
        <f>R39/25%</f>
        <v>0</v>
      </c>
      <c r="S40" s="10">
        <f>S39/24%</f>
        <v>33.333333333333336</v>
      </c>
      <c r="T40" s="10">
        <f>T39/24%</f>
        <v>66.66666666666667</v>
      </c>
      <c r="U40" s="10">
        <f>U39/25%</f>
        <v>0</v>
      </c>
      <c r="V40" s="10">
        <f>V39/24%</f>
        <v>41.66666666666667</v>
      </c>
      <c r="W40" s="10">
        <f>W39/24%</f>
        <v>58.333333333333336</v>
      </c>
      <c r="X40" s="10">
        <f>X39/25%</f>
        <v>0</v>
      </c>
      <c r="Y40" s="10">
        <f>Y39/24%</f>
        <v>50</v>
      </c>
      <c r="Z40" s="10">
        <f>Z39/24%</f>
        <v>50</v>
      </c>
      <c r="AA40" s="10">
        <f>AA39/25%</f>
        <v>0</v>
      </c>
      <c r="AB40" s="10">
        <f>AB39/24%</f>
        <v>41.66666666666667</v>
      </c>
      <c r="AC40" s="10">
        <f>AC39/24%</f>
        <v>58.333333333333336</v>
      </c>
      <c r="AD40" s="10">
        <f>AD39/25%</f>
        <v>0</v>
      </c>
      <c r="AE40" s="10">
        <f>AE39/24%</f>
        <v>50</v>
      </c>
      <c r="AF40" s="10">
        <f>AF39/24%</f>
        <v>50</v>
      </c>
      <c r="AG40" s="10">
        <f>AG39/25%</f>
        <v>0</v>
      </c>
      <c r="AH40" s="10">
        <f>AH39/24%</f>
        <v>58.333333333333336</v>
      </c>
      <c r="AI40" s="10">
        <f>AI39/24%</f>
        <v>41.66666666666667</v>
      </c>
      <c r="AJ40" s="10">
        <f>AJ39/25%</f>
        <v>0</v>
      </c>
      <c r="AK40" s="10">
        <f>AK39/24%</f>
        <v>45.833333333333336</v>
      </c>
      <c r="AL40" s="10">
        <f>AL39/24%</f>
        <v>54.16666666666667</v>
      </c>
      <c r="AM40" s="10">
        <f>AM39/25%</f>
        <v>0</v>
      </c>
      <c r="AN40" s="10">
        <f>AN39/24%</f>
        <v>41.66666666666667</v>
      </c>
      <c r="AO40" s="10">
        <f>AO39/24%</f>
        <v>58.333333333333336</v>
      </c>
      <c r="AP40" s="10">
        <f>AP39/25%</f>
        <v>0</v>
      </c>
      <c r="AQ40" s="10">
        <f>AQ39/24%</f>
        <v>33.333333333333336</v>
      </c>
      <c r="AR40" s="10">
        <f>AR39/24%</f>
        <v>66.66666666666667</v>
      </c>
      <c r="AS40" s="10">
        <f>AS39/25%</f>
        <v>0</v>
      </c>
      <c r="AT40" s="10">
        <f>AT39/24%</f>
        <v>33.333333333333336</v>
      </c>
      <c r="AU40" s="10">
        <f>AU39/24%</f>
        <v>66.66666666666667</v>
      </c>
      <c r="AV40" s="10">
        <f>AV39/25%</f>
        <v>0</v>
      </c>
      <c r="AW40" s="10">
        <f>AW39/24%</f>
        <v>41.66666666666667</v>
      </c>
      <c r="AX40" s="10">
        <f>AX39/24%</f>
        <v>58.333333333333336</v>
      </c>
      <c r="AY40" s="10">
        <f>AY39/25%</f>
        <v>0</v>
      </c>
      <c r="AZ40" s="10">
        <f>AZ39/24%</f>
        <v>45.833333333333336</v>
      </c>
      <c r="BA40" s="10">
        <f>BA39/24%</f>
        <v>54.16666666666667</v>
      </c>
      <c r="BB40" s="10">
        <f>BB39/25%</f>
        <v>0</v>
      </c>
      <c r="BC40" s="10">
        <f>BC39/24%</f>
        <v>33.333333333333336</v>
      </c>
      <c r="BD40" s="10">
        <f>BD39/24%</f>
        <v>66.66666666666667</v>
      </c>
      <c r="BE40" s="10">
        <f>BE39/25%</f>
        <v>0</v>
      </c>
      <c r="BF40" s="10">
        <f>BF39/24%</f>
        <v>45.833333333333336</v>
      </c>
      <c r="BG40" s="10">
        <f>BG39/24%</f>
        <v>54.16666666666667</v>
      </c>
      <c r="BH40" s="10">
        <f>BH39/25%</f>
        <v>0</v>
      </c>
      <c r="BI40" s="10">
        <f>BI39/24%</f>
        <v>25</v>
      </c>
      <c r="BJ40" s="10">
        <f>BJ39/24%</f>
        <v>75</v>
      </c>
      <c r="BK40" s="10">
        <f>BK39/25%</f>
        <v>0</v>
      </c>
      <c r="BL40" s="10">
        <f>BL39/25%</f>
        <v>0</v>
      </c>
      <c r="BM40" s="10">
        <f>BM39/24%</f>
        <v>58.333333333333336</v>
      </c>
      <c r="BN40" s="10">
        <f>BN39/24%</f>
        <v>41.66666666666667</v>
      </c>
      <c r="BO40" s="10">
        <f>BO39/24%</f>
        <v>70.83333333333334</v>
      </c>
      <c r="BP40" s="10">
        <f>BP39/24%</f>
        <v>29.166666666666668</v>
      </c>
      <c r="BQ40" s="10">
        <f>BQ39/25%</f>
        <v>0</v>
      </c>
      <c r="BR40" s="10">
        <f>BR39/24%</f>
        <v>25</v>
      </c>
      <c r="BS40" s="10">
        <f>BS39/24%</f>
        <v>75</v>
      </c>
      <c r="BT40" s="10">
        <f>BT39/25%</f>
        <v>0</v>
      </c>
      <c r="BU40" s="10">
        <f>BU39/24%</f>
        <v>33.333333333333336</v>
      </c>
      <c r="BV40" s="10">
        <f>BV39/24%</f>
        <v>66.66666666666667</v>
      </c>
      <c r="BW40" s="10">
        <f>BW39/25%</f>
        <v>0</v>
      </c>
      <c r="BX40" s="10">
        <f>BX39/24%</f>
        <v>33.333333333333336</v>
      </c>
      <c r="BY40" s="10">
        <f>BY39/24%</f>
        <v>66.66666666666667</v>
      </c>
      <c r="BZ40" s="10">
        <f>BZ39/25%</f>
        <v>0</v>
      </c>
      <c r="CA40" s="10">
        <f>CA39/24%</f>
        <v>33.333333333333336</v>
      </c>
      <c r="CB40" s="10">
        <f>CB39/24%</f>
        <v>66.66666666666667</v>
      </c>
      <c r="CC40" s="10">
        <f>CC39/25%</f>
        <v>0</v>
      </c>
      <c r="CD40" s="10">
        <f>CD39/25%</f>
        <v>0</v>
      </c>
      <c r="CE40" s="10">
        <f>CE39/24%</f>
        <v>100</v>
      </c>
      <c r="CF40" s="10">
        <f>CF39/25%</f>
        <v>0</v>
      </c>
      <c r="CG40" s="10">
        <f>CG39/24%</f>
        <v>33.333333333333336</v>
      </c>
      <c r="CH40" s="10">
        <f>CH39/24%</f>
        <v>66.66666666666667</v>
      </c>
      <c r="CI40" s="10">
        <f>CI39/25%</f>
        <v>0</v>
      </c>
      <c r="CJ40" s="10">
        <f>CJ39/24%</f>
        <v>41.66666666666667</v>
      </c>
      <c r="CK40" s="10">
        <f>CK39/24%</f>
        <v>58.333333333333336</v>
      </c>
      <c r="CL40" s="10">
        <f>CL39/25%</f>
        <v>0</v>
      </c>
      <c r="CM40" s="10">
        <f>CM39/24%</f>
        <v>100</v>
      </c>
      <c r="CN40" s="10">
        <f>CN39/25%</f>
        <v>0</v>
      </c>
      <c r="CO40" s="10">
        <f>CO39/24%</f>
        <v>16.666666666666668</v>
      </c>
      <c r="CP40" s="10">
        <f>CP39/24%</f>
        <v>83.33333333333334</v>
      </c>
      <c r="CQ40" s="10">
        <f>CQ39/25%</f>
        <v>0</v>
      </c>
      <c r="CR40" s="10">
        <f>CR39/24%</f>
        <v>0</v>
      </c>
      <c r="CS40" s="10">
        <f>CS39/24%</f>
        <v>75</v>
      </c>
      <c r="CT40" s="10">
        <f>CT39/24%</f>
        <v>25</v>
      </c>
      <c r="CU40" s="10">
        <f>CU39/25%</f>
        <v>0</v>
      </c>
      <c r="CV40" s="10">
        <v>12</v>
      </c>
      <c r="CW40" s="10">
        <f>CW39/24%</f>
        <v>87.5</v>
      </c>
      <c r="CX40" s="10">
        <f>CX39/25%</f>
        <v>0</v>
      </c>
      <c r="CY40" s="10">
        <f>CY39/24%</f>
        <v>25</v>
      </c>
      <c r="CZ40" s="10">
        <f>CZ39/24%</f>
        <v>75</v>
      </c>
      <c r="DA40" s="10">
        <f>DA39/25%</f>
        <v>0</v>
      </c>
      <c r="DB40" s="10">
        <f>DB39/24%</f>
        <v>100</v>
      </c>
      <c r="DC40" s="10">
        <f>DC39/25%</f>
        <v>0</v>
      </c>
      <c r="DD40" s="10">
        <f>DD39/25%</f>
        <v>0</v>
      </c>
      <c r="DE40" s="10">
        <f>DE39/24%</f>
        <v>83.33333333333334</v>
      </c>
      <c r="DF40" s="10">
        <f>DF39/24%</f>
        <v>16.666666666666668</v>
      </c>
      <c r="DG40" s="10">
        <f>DG39/25%</f>
        <v>0</v>
      </c>
      <c r="DH40" s="10">
        <f>DH39/24%</f>
        <v>33.333333333333336</v>
      </c>
      <c r="DI40" s="10">
        <f>DI39/24%</f>
        <v>66.66666666666667</v>
      </c>
      <c r="DJ40" s="10">
        <f>DJ39/25%</f>
        <v>0</v>
      </c>
      <c r="DK40" s="10">
        <f>DK39/24%</f>
        <v>16.666666666666668</v>
      </c>
      <c r="DL40" s="10">
        <f>DL39/24%</f>
        <v>83.33333333333334</v>
      </c>
      <c r="DM40" s="10">
        <f>DM39/25%</f>
        <v>0</v>
      </c>
      <c r="DN40" s="10">
        <f>DN39/24%</f>
        <v>16.666666666666668</v>
      </c>
      <c r="DO40" s="10">
        <f>DO39/24%</f>
        <v>83.33333333333334</v>
      </c>
      <c r="DP40" s="10">
        <f>DP39/25%</f>
        <v>0</v>
      </c>
      <c r="DQ40" s="10">
        <f>DQ39/24%</f>
        <v>83.33333333333334</v>
      </c>
      <c r="DR40" s="10">
        <f>DR39/24%</f>
        <v>16.666666666666668</v>
      </c>
      <c r="DS40" s="10">
        <f>DS39/25%</f>
        <v>0</v>
      </c>
      <c r="DT40" s="10">
        <f>DT39/24%</f>
        <v>100</v>
      </c>
      <c r="DU40" s="10">
        <f>DU39/25%</f>
        <v>0</v>
      </c>
      <c r="DV40" s="10">
        <f>DV39/25%</f>
        <v>0</v>
      </c>
      <c r="DW40" s="10">
        <f>DW39/24%</f>
        <v>83.33333333333334</v>
      </c>
      <c r="DX40" s="10">
        <f>DX39/24%</f>
        <v>16.666666666666668</v>
      </c>
      <c r="DY40" s="10">
        <f>DY39/25%</f>
        <v>0</v>
      </c>
      <c r="DZ40" s="10">
        <f>DZ39/24%</f>
        <v>79.16666666666667</v>
      </c>
      <c r="EA40" s="10">
        <f>EA39/24%</f>
        <v>20.833333333333336</v>
      </c>
      <c r="EB40" s="10">
        <f>EB39/25%</f>
        <v>0</v>
      </c>
      <c r="EC40" s="10">
        <f>EC39/24%</f>
        <v>83.33333333333334</v>
      </c>
      <c r="ED40" s="10">
        <f>ED39/24%</f>
        <v>16.666666666666668</v>
      </c>
      <c r="EE40" s="10">
        <f>EE39/25%</f>
        <v>0</v>
      </c>
      <c r="EF40" s="10">
        <f>EF39/24%</f>
        <v>79.16666666666667</v>
      </c>
      <c r="EG40" s="10">
        <f>EG39/24%</f>
        <v>20.833333333333336</v>
      </c>
      <c r="EH40" s="10">
        <f>EH39/24%</f>
        <v>25</v>
      </c>
      <c r="EI40" s="10">
        <f>EI39/24%</f>
        <v>58.333333333333336</v>
      </c>
      <c r="EJ40" s="10">
        <f>EJ39/24%</f>
        <v>16.666666666666668</v>
      </c>
      <c r="EK40" s="10">
        <f>EK39/25%</f>
        <v>0</v>
      </c>
      <c r="EL40" s="10">
        <f>EL39/24%</f>
        <v>66.66666666666667</v>
      </c>
      <c r="EM40" s="10">
        <f>EM39/24%</f>
        <v>33.333333333333336</v>
      </c>
      <c r="EN40" s="10">
        <f>EN39/24%</f>
        <v>0</v>
      </c>
      <c r="EO40" s="10">
        <f>EO39/24%</f>
        <v>79.16666666666667</v>
      </c>
      <c r="EP40" s="10">
        <f>EP39/24%</f>
        <v>20.833333333333336</v>
      </c>
      <c r="EQ40" s="10">
        <f>EQ39/24%</f>
        <v>12.5</v>
      </c>
      <c r="ER40" s="10">
        <f>ER39/24%</f>
        <v>54.16666666666667</v>
      </c>
      <c r="ES40" s="10">
        <f>ES39/24%</f>
        <v>33.333333333333336</v>
      </c>
      <c r="ET40" s="10">
        <f>ET39/24%</f>
        <v>0</v>
      </c>
      <c r="EU40" s="10">
        <f>EU39/24%</f>
        <v>54.16666666666667</v>
      </c>
      <c r="EV40" s="10">
        <f>EV39/24%</f>
        <v>45.833333333333336</v>
      </c>
      <c r="EW40" s="10">
        <f>EW39/25%</f>
        <v>0</v>
      </c>
      <c r="EX40" s="10">
        <f>EX39/24%</f>
        <v>70.83333333333334</v>
      </c>
      <c r="EY40" s="10">
        <f>EY39/24%</f>
        <v>29.166666666666668</v>
      </c>
      <c r="EZ40" s="10">
        <f>EZ39/25%</f>
        <v>0</v>
      </c>
      <c r="FA40" s="10">
        <f>FA39/24%</f>
        <v>54.16666666666667</v>
      </c>
      <c r="FB40" s="10">
        <f>FB39/24%</f>
        <v>45.833333333333336</v>
      </c>
      <c r="FC40" s="10">
        <f>FC39/25%</f>
        <v>0</v>
      </c>
      <c r="FD40" s="10">
        <f>FD39/24%</f>
        <v>41.66666666666667</v>
      </c>
      <c r="FE40" s="10">
        <f>FE39/24%</f>
        <v>58.333333333333336</v>
      </c>
      <c r="FF40" s="10">
        <f>FF39/25%</f>
        <v>0</v>
      </c>
      <c r="FG40" s="10">
        <f>FG39/24%</f>
        <v>45.833333333333336</v>
      </c>
      <c r="FH40" s="10">
        <f>FH39/24%</f>
        <v>54.16666666666667</v>
      </c>
      <c r="FI40" s="10">
        <f>FI39/24%</f>
        <v>4.166666666666667</v>
      </c>
      <c r="FJ40" s="10">
        <f>FJ39/24%</f>
        <v>41.66666666666667</v>
      </c>
      <c r="FK40" s="10">
        <f>FK39/24%</f>
        <v>54.16666666666667</v>
      </c>
    </row>
    <row r="42">
      <c r="B42" t="s">
        <v>813</v>
      </c>
    </row>
    <row r="43">
      <c r="B43" t="s">
        <v>814</v>
      </c>
      <c r="C43" t="s">
        <v>827</v>
      </c>
      <c r="D43" s="35">
        <f>(C40+F40+I40+L40+O40)/5</f>
        <v>0</v>
      </c>
      <c r="E43" s="18">
        <f>D43/100*24</f>
        <v>0</v>
      </c>
    </row>
    <row r="44">
      <c r="B44" t="s">
        <v>815</v>
      </c>
      <c r="C44" t="s">
        <v>827</v>
      </c>
      <c r="D44" s="35">
        <f>(D40+G40+J40+M40+P40)/5</f>
        <v>29.166666666666668</v>
      </c>
      <c r="E44" s="18">
        <f>D44/100*24</f>
        <v>7</v>
      </c>
    </row>
    <row r="45">
      <c r="B45" t="s">
        <v>816</v>
      </c>
      <c r="C45" t="s">
        <v>827</v>
      </c>
      <c r="D45" s="35">
        <f>(E40+H40+K40+N40+Q40)/5</f>
        <v>70.83333333333334</v>
      </c>
      <c r="E45" s="18">
        <f>D45/100*24</f>
        <v>17.000000000000004</v>
      </c>
    </row>
    <row r="46">
      <c r="D46" s="27">
        <f>SUM(D43:D45)</f>
        <v>100.00000000000001</v>
      </c>
      <c r="E46" s="27">
        <f>SUM(E43:E45)</f>
        <v>24.000000000000004</v>
      </c>
    </row>
    <row r="47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>
      <c r="B48" t="s">
        <v>815</v>
      </c>
      <c r="C48" t="s">
        <v>828</v>
      </c>
      <c r="D48" s="35">
        <f>(S40+V40+Y40+AB40+AE40+AH40+AK40+AN40+AQ40+AT40+AW40+AZ40+BC40+BF40+BI40)/15</f>
        <v>41.38888888888889</v>
      </c>
      <c r="E48">
        <v>10</v>
      </c>
    </row>
    <row r="49">
      <c r="B49" t="s">
        <v>816</v>
      </c>
      <c r="C49" t="s">
        <v>828</v>
      </c>
      <c r="D49" s="35">
        <f>(T40+W40+Z40+AC40+AF40+AI40+AL40+AO40+AR40+AU40+AX40+BA40+BD40+BG40+BJ40)/15</f>
        <v>58.61111111111111</v>
      </c>
      <c r="E49">
        <v>14</v>
      </c>
    </row>
    <row r="50">
      <c r="D50" s="28">
        <f>SUM(D47:D49)</f>
        <v>100</v>
      </c>
      <c r="E50">
        <f>SUM(E47:E49)</f>
        <v>24</v>
      </c>
    </row>
    <row r="51">
      <c r="B51" t="s">
        <v>814</v>
      </c>
      <c r="C51" t="s">
        <v>829</v>
      </c>
      <c r="D51" s="35">
        <f>(BK40+BN40+BQ40+BT40+BW40)/5</f>
        <v>8.333333333333334</v>
      </c>
      <c r="E51">
        <f>D51/100*24</f>
        <v>2</v>
      </c>
    </row>
    <row r="52">
      <c r="B52" t="s">
        <v>815</v>
      </c>
      <c r="C52" t="s">
        <v>829</v>
      </c>
      <c r="D52" s="35">
        <f>(BL40+BO40+BR40+BU40+BX40)/5</f>
        <v>32.50000000000001</v>
      </c>
      <c r="E52">
        <v>8</v>
      </c>
    </row>
    <row r="53">
      <c r="B53" t="s">
        <v>816</v>
      </c>
      <c r="C53" t="s">
        <v>829</v>
      </c>
      <c r="D53" s="35">
        <f>(BM40+BP40+BS40+BV40+BY40)/5</f>
        <v>59.16666666666667</v>
      </c>
      <c r="E53">
        <v>14</v>
      </c>
    </row>
    <row r="54">
      <c r="D54" s="28">
        <f>SUM(D51:D53)</f>
        <v>100.00000000000001</v>
      </c>
      <c r="E54">
        <f>SUM(E51:E53)</f>
        <v>24</v>
      </c>
    </row>
    <row r="5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2.166666666666667</v>
      </c>
      <c r="E55">
        <v>1</v>
      </c>
    </row>
    <row r="56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58.98000000000001</v>
      </c>
      <c r="E56">
        <v>14</v>
      </c>
    </row>
    <row r="57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38.83333333333334</v>
      </c>
      <c r="E57">
        <v>9</v>
      </c>
    </row>
    <row r="58">
      <c r="D58" s="73">
        <f>SUM(D55:D57)</f>
        <v>99.98000000000002</v>
      </c>
      <c r="E58">
        <v>24</v>
      </c>
    </row>
    <row r="59">
      <c r="B59" t="s">
        <v>814</v>
      </c>
      <c r="C59" t="s">
        <v>831</v>
      </c>
      <c r="D59" s="35">
        <f>(EW40+EZ40+FC40+FF40+FI40)/5</f>
        <v>0.8333333333333334</v>
      </c>
      <c r="E59">
        <f>D59/100*24</f>
        <v>0.2</v>
      </c>
    </row>
    <row r="60">
      <c r="B60" t="s">
        <v>815</v>
      </c>
      <c r="C60" t="s">
        <v>831</v>
      </c>
      <c r="D60" s="35">
        <f>(EX40+FA40+FD40+FG40+FJ40)/5</f>
        <v>50.833333333333336</v>
      </c>
      <c r="E60">
        <v>12</v>
      </c>
    </row>
    <row r="61">
      <c r="B61" t="s">
        <v>816</v>
      </c>
      <c r="C61" t="s">
        <v>831</v>
      </c>
      <c r="D61" s="35">
        <f>(EY40+FB40+FE40+FH40+FK40)/5</f>
        <v>48.333333333333336</v>
      </c>
      <c r="E61">
        <v>12</v>
      </c>
    </row>
    <row r="62">
      <c r="D62" s="28">
        <f>SUM(D59:D61)</f>
        <v>100</v>
      </c>
      <c r="E62">
        <v>24</v>
      </c>
    </row>
  </sheetData>
  <mergeCells count="131">
    <mergeCell ref="A2:Q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Жазира</cp:lastModifiedBy>
  <dcterms:created xsi:type="dcterms:W3CDTF">2022-12-22T06:57:03Z</dcterms:created>
  <dcterms:modified xsi:type="dcterms:W3CDTF">2025-01-27T10:30:38Z</dcterms:modified>
</cp:coreProperties>
</file>